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C:\3. UTM CAQ\WEBSITE UTMCAQ\"/>
    </mc:Choice>
  </mc:AlternateContent>
  <xr:revisionPtr revIDLastSave="0" documentId="8_{B54B3834-4095-4FAF-8A16-FC32EC8BE2ED}" xr6:coauthVersionLast="47" xr6:coauthVersionMax="47" xr10:uidLastSave="{00000000-0000-0000-0000-000000000000}"/>
  <bookViews>
    <workbookView xWindow="-108" yWindow="-108" windowWidth="20376" windowHeight="12096" xr2:uid="{00000000-000D-0000-FFFF-FFFF00000000}"/>
  </bookViews>
  <sheets>
    <sheet name="CI_Template" sheetId="1" r:id="rId1"/>
    <sheet name="Course_Index" sheetId="3" r:id="rId2"/>
    <sheet name="CI_Explanation"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86" i="6" l="1"/>
  <c r="Q85" i="6"/>
  <c r="Q82" i="6"/>
  <c r="Q81" i="6"/>
  <c r="S73" i="6"/>
  <c r="S67" i="6"/>
  <c r="S66" i="6"/>
  <c r="S65" i="6"/>
  <c r="S64" i="6"/>
  <c r="S63" i="6"/>
  <c r="S57" i="6"/>
  <c r="S56" i="6"/>
  <c r="S55" i="6"/>
  <c r="S54" i="6"/>
  <c r="S53" i="6"/>
  <c r="S52" i="6"/>
  <c r="S51" i="6"/>
  <c r="S50" i="6"/>
  <c r="S49" i="6"/>
  <c r="S48" i="6"/>
  <c r="S47" i="6"/>
  <c r="S46" i="6"/>
  <c r="S45" i="6"/>
  <c r="S44" i="6"/>
  <c r="S43" i="6"/>
  <c r="S68" i="6" l="1"/>
  <c r="S58" i="6"/>
  <c r="S78" i="6"/>
  <c r="Q84" i="6"/>
  <c r="S79" i="6"/>
  <c r="S42" i="1"/>
  <c r="S43" i="1"/>
  <c r="S44" i="1"/>
  <c r="S45" i="1"/>
  <c r="S46" i="1"/>
  <c r="S47" i="1"/>
  <c r="S48" i="1"/>
  <c r="S49" i="1"/>
  <c r="S50" i="1"/>
  <c r="S51" i="1"/>
  <c r="S52" i="1"/>
  <c r="S53" i="1"/>
  <c r="S54" i="1"/>
  <c r="S55" i="1"/>
  <c r="S56" i="1"/>
  <c r="Q86" i="1"/>
  <c r="Q85" i="1"/>
  <c r="Q82" i="1"/>
  <c r="Q81" i="1"/>
  <c r="S74" i="1"/>
  <c r="S75" i="1"/>
  <c r="S76" i="1"/>
  <c r="S77" i="1"/>
  <c r="S73" i="1"/>
  <c r="S63" i="1"/>
  <c r="S64" i="1"/>
  <c r="S65" i="1"/>
  <c r="S66" i="1"/>
  <c r="S62" i="1"/>
  <c r="S80" i="6" l="1"/>
  <c r="Q83" i="6" s="1"/>
  <c r="Q84" i="1"/>
  <c r="S79" i="1"/>
  <c r="S57" i="1"/>
  <c r="S78" i="1" l="1"/>
  <c r="S67" i="1"/>
  <c r="S80" i="1" l="1"/>
  <c r="Q83" i="1" s="1"/>
</calcChain>
</file>

<file path=xl/sharedStrings.xml><?xml version="1.0" encoding="utf-8"?>
<sst xmlns="http://schemas.openxmlformats.org/spreadsheetml/2006/main" count="297" uniqueCount="141">
  <si>
    <t>COURSE INFORMATION</t>
  </si>
  <si>
    <t>School/Faculty:</t>
  </si>
  <si>
    <t>Program name:</t>
  </si>
  <si>
    <t>Course code:</t>
  </si>
  <si>
    <t>Course name:</t>
  </si>
  <si>
    <t>Credit hours:</t>
  </si>
  <si>
    <t xml:space="preserve">Academic Session/Semester:   </t>
  </si>
  <si>
    <t>Pre/co requisite (course name and code, if applicable):</t>
  </si>
  <si>
    <t>Course synopsis</t>
  </si>
  <si>
    <t>Course coordinator (if applicable)</t>
  </si>
  <si>
    <t>Course lecturer(s)</t>
  </si>
  <si>
    <t>Name</t>
  </si>
  <si>
    <t>Office</t>
  </si>
  <si>
    <t>Contact no.</t>
  </si>
  <si>
    <t>E-mail</t>
  </si>
  <si>
    <t>Mapping of the Course Learning Outcomes (CLO) to the Programme Learning Outcomes (PLO), Teaching &amp; Learning (T&amp;L) methods and Assessment methods:</t>
  </si>
  <si>
    <t>No.</t>
  </si>
  <si>
    <t>CLO1</t>
  </si>
  <si>
    <t>CLO2</t>
  </si>
  <si>
    <t>CLO3</t>
  </si>
  <si>
    <t>CLO4</t>
  </si>
  <si>
    <t>CLO*</t>
  </si>
  <si>
    <t>T&amp;L methods</t>
  </si>
  <si>
    <t>Details on Innovative T&amp;L practices:</t>
  </si>
  <si>
    <t>Type</t>
  </si>
  <si>
    <t>Implementation</t>
  </si>
  <si>
    <t>Week 1</t>
  </si>
  <si>
    <t>Week 2</t>
  </si>
  <si>
    <t>Week 3</t>
  </si>
  <si>
    <t>Week 4</t>
  </si>
  <si>
    <t>Week 5</t>
  </si>
  <si>
    <t>Week 6</t>
  </si>
  <si>
    <t>Week 7</t>
  </si>
  <si>
    <t>Week 8</t>
  </si>
  <si>
    <t>Week 9</t>
  </si>
  <si>
    <t>Week 10</t>
  </si>
  <si>
    <t>Week 11</t>
  </si>
  <si>
    <t>Week 12</t>
  </si>
  <si>
    <t>Week 13</t>
  </si>
  <si>
    <t>Week 14</t>
  </si>
  <si>
    <t>Week 15</t>
  </si>
  <si>
    <t>P</t>
  </si>
  <si>
    <t>T</t>
  </si>
  <si>
    <t>O</t>
  </si>
  <si>
    <t xml:space="preserve">TOTAL
SLT
</t>
  </si>
  <si>
    <t>Physical</t>
  </si>
  <si>
    <t>Face-to-Face (F2F)</t>
  </si>
  <si>
    <t>L</t>
  </si>
  <si>
    <t>Learning and Teaching Activities</t>
  </si>
  <si>
    <t>Course Content Outline and Subtopics</t>
  </si>
  <si>
    <t>SUB-TOTAL SLT :</t>
  </si>
  <si>
    <t xml:space="preserve">Continous Assessment </t>
  </si>
  <si>
    <t>%</t>
  </si>
  <si>
    <t>A</t>
  </si>
  <si>
    <t>B</t>
  </si>
  <si>
    <t>C</t>
  </si>
  <si>
    <t>Identify special requirement or resources to deliver the course (e.g.,software,nursery, computer lab, simulation room etc)</t>
  </si>
  <si>
    <t>References (include required and further readings, and should be the most current)</t>
  </si>
  <si>
    <t>Other additional information (if applicable)</t>
  </si>
  <si>
    <t>Assignments are individual tasks and NOT group activities (UNLESS EXPLICITLY INDICATED AS GROUP ACTIVITIES) 
Copying of work (texts, simulation results etc.) from other students/groups or from other sources is not allowed. Brief quotations are allowed and then only if indicated as such. Existing texts should be reformulated with your own words used to explain what you have read. It is not acceptable to retype existing texts and just acknowledge the source as a reference. Be warned: students who submit copied work will obtain a mark of zero for the assignment and disciplinary steps may be taken by the Faculty.  It is also unacceptable to do somebody else’s work, to lend your work to them or to make your work available to them to copy.</t>
  </si>
  <si>
    <r>
      <t xml:space="preserve">Academic honesty and plagiarism: </t>
    </r>
    <r>
      <rPr>
        <i/>
        <sz val="10"/>
        <color theme="1"/>
        <rFont val="Calibri"/>
        <family val="2"/>
      </rPr>
      <t>(Below is just a sample)</t>
    </r>
  </si>
  <si>
    <t>Disclaimer:</t>
  </si>
  <si>
    <t xml:space="preserve">All teaching and learning materials associated with this course are for personal use only. The materials are intended for educational purposes only. Reproduction of the materials in any form for any purposes other than what it is intended for is prohibited. 
While every effort has been made to ensure the accuracy of the information supplied herein, Universiti Teknologi Malaysia cannot be held responsible for any errors or omissions. </t>
  </si>
  <si>
    <t>Non F2F Independent Learning</t>
  </si>
  <si>
    <t>Others</t>
  </si>
  <si>
    <t>Online 
(Synchronous)</t>
  </si>
  <si>
    <t>TOTAL SLT</t>
  </si>
  <si>
    <t>GRAND TOTAL SLT:</t>
  </si>
  <si>
    <t xml:space="preserve">Summative Assessment </t>
  </si>
  <si>
    <t>Online (Synchronous)</t>
  </si>
  <si>
    <t>Online (Asynchronous)</t>
  </si>
  <si>
    <t>Final Exam</t>
  </si>
  <si>
    <t>Quiz 1</t>
  </si>
  <si>
    <t>Assignment 1</t>
  </si>
  <si>
    <t>Assignment 2</t>
  </si>
  <si>
    <t>SLT for Assessment:</t>
  </si>
  <si>
    <t>D</t>
  </si>
  <si>
    <t>D1</t>
  </si>
  <si>
    <t>D2</t>
  </si>
  <si>
    <t>Transferable skills (generic skills learning in course of study which can be useful and utilised in other settings) :</t>
  </si>
  <si>
    <t>Week/  Meeting</t>
  </si>
  <si>
    <t>CI_Template</t>
  </si>
  <si>
    <t>Course Name</t>
  </si>
  <si>
    <t>Course Code</t>
  </si>
  <si>
    <t>%SLT Online</t>
  </si>
  <si>
    <t>Student learning time (SLT) / Effective Learning Time (ELT) details:</t>
  </si>
  <si>
    <t>ELT = (Theory + Industrial Guidance + Assessment) x 50%</t>
  </si>
  <si>
    <t xml:space="preserve">NF2F
Independent Learning for Assessment 
</t>
  </si>
  <si>
    <t xml:space="preserve">NF2F
Independent Learning for Assessment </t>
  </si>
  <si>
    <t xml:space="preserve">% SLT for F2F Physical Component
</t>
  </si>
  <si>
    <t xml:space="preserve">% SLT for Online &amp; Independent Learning Component :
</t>
  </si>
  <si>
    <t xml:space="preserve">                                                        %SLT for Online Component:                                          </t>
  </si>
  <si>
    <t>% SLT for All Practical Component:</t>
  </si>
  <si>
    <t>% SLT for F2F Physical Practical Component:</t>
  </si>
  <si>
    <r>
      <t>% SLT for F2F Online Practical Component</t>
    </r>
    <r>
      <rPr>
        <sz val="11"/>
        <color theme="4" tint="-0.249977111117893"/>
        <rFont val="Calibri"/>
        <family val="2"/>
        <scheme val="minor"/>
      </rPr>
      <t>:</t>
    </r>
  </si>
  <si>
    <t>CI_Explanation</t>
  </si>
  <si>
    <t>Example_SHPP 2102</t>
  </si>
  <si>
    <t>Description of CI</t>
  </si>
  <si>
    <t>Programming Language 3</t>
  </si>
  <si>
    <t>Signature:</t>
  </si>
  <si>
    <t>Date:</t>
  </si>
  <si>
    <t>Name:</t>
  </si>
  <si>
    <t>PLO4 (C3B)</t>
  </si>
  <si>
    <t xml:space="preserve">PLO    **(MQF Cluster Code)
</t>
  </si>
  <si>
    <t>*****Assessment methods</t>
  </si>
  <si>
    <t xml:space="preserve">PLO **(MQF Cluster code)
</t>
  </si>
  <si>
    <t>Note: For ODL Programme : Courses with mandatory practical requirement imposed by programme standards or any related standards can be exempted from complying to the minimum 80% ODL delivery rule in the SLT.</t>
  </si>
  <si>
    <t xml:space="preserve">Please tick (/) if this course is Industrial Training/ Clinical Placement/ Practicum using 50% of Effective Learning Time (ELT)
</t>
  </si>
  <si>
    <t>Please tick (/) if this course is Industrial Training/ Clinical Placement/ Practicum using 50% of Effective Learning Time (ELT)</t>
  </si>
  <si>
    <t>Total of credit for LI/Practical = ELT/40 Notional Hours</t>
  </si>
  <si>
    <t>Prepared by:</t>
  </si>
  <si>
    <t>Certified by:</t>
  </si>
  <si>
    <t>Course_Index</t>
  </si>
  <si>
    <t>Status Pembelajaran_x000D_
Teradun Gantian, PTG (if %SLT Online = 30% -79%,_x000D_
then the course is PTG)</t>
  </si>
  <si>
    <r>
      <rPr>
        <b/>
        <sz val="11"/>
        <color theme="1"/>
        <rFont val="Calibri"/>
        <family val="2"/>
        <scheme val="minor"/>
      </rPr>
      <t>**MQF Cluster Code
C1</t>
    </r>
    <r>
      <rPr>
        <sz val="11"/>
        <color theme="1"/>
        <rFont val="Calibri"/>
        <family val="2"/>
        <scheme val="minor"/>
      </rPr>
      <t xml:space="preserve"> = Knowledge &amp; Understanding, </t>
    </r>
    <r>
      <rPr>
        <b/>
        <sz val="11"/>
        <color theme="1"/>
        <rFont val="Calibri"/>
        <family val="2"/>
        <scheme val="minor"/>
      </rPr>
      <t>C2</t>
    </r>
    <r>
      <rPr>
        <sz val="11"/>
        <color theme="1"/>
        <rFont val="Calibri"/>
        <family val="2"/>
        <scheme val="minor"/>
      </rPr>
      <t xml:space="preserve"> = Cognitive Skills, </t>
    </r>
    <r>
      <rPr>
        <b/>
        <sz val="11"/>
        <color theme="1"/>
        <rFont val="Calibri"/>
        <family val="2"/>
        <scheme val="minor"/>
      </rPr>
      <t>C3A</t>
    </r>
    <r>
      <rPr>
        <sz val="11"/>
        <color theme="1"/>
        <rFont val="Calibri"/>
        <family val="2"/>
        <scheme val="minor"/>
      </rPr>
      <t xml:space="preserve"> = Practical Skills, </t>
    </r>
    <r>
      <rPr>
        <b/>
        <sz val="11"/>
        <color theme="1"/>
        <rFont val="Calibri"/>
        <family val="2"/>
        <scheme val="minor"/>
      </rPr>
      <t>C3B</t>
    </r>
    <r>
      <rPr>
        <sz val="11"/>
        <color theme="1"/>
        <rFont val="Calibri"/>
        <family val="2"/>
        <scheme val="minor"/>
      </rPr>
      <t xml:space="preserve"> = Interpersonal Skills, </t>
    </r>
    <r>
      <rPr>
        <b/>
        <sz val="11"/>
        <color theme="1"/>
        <rFont val="Calibri"/>
        <family val="2"/>
        <scheme val="minor"/>
      </rPr>
      <t>C3C</t>
    </r>
    <r>
      <rPr>
        <sz val="11"/>
        <color theme="1"/>
        <rFont val="Calibri"/>
        <family val="2"/>
        <scheme val="minor"/>
      </rPr>
      <t xml:space="preserve">= Communication Skills, </t>
    </r>
    <r>
      <rPr>
        <b/>
        <sz val="11"/>
        <color theme="1"/>
        <rFont val="Calibri"/>
        <family val="2"/>
        <scheme val="minor"/>
      </rPr>
      <t>C3D</t>
    </r>
    <r>
      <rPr>
        <sz val="11"/>
        <color theme="1"/>
        <rFont val="Calibri"/>
        <family val="2"/>
        <scheme val="minor"/>
      </rPr>
      <t xml:space="preserve"> = Digital Skills, </t>
    </r>
    <r>
      <rPr>
        <b/>
        <sz val="11"/>
        <color theme="1"/>
        <rFont val="Calibri"/>
        <family val="2"/>
        <scheme val="minor"/>
      </rPr>
      <t>C3E</t>
    </r>
    <r>
      <rPr>
        <sz val="11"/>
        <color theme="1"/>
        <rFont val="Calibri"/>
        <family val="2"/>
        <scheme val="minor"/>
      </rPr>
      <t xml:space="preserve"> = Numercy Skills, </t>
    </r>
    <r>
      <rPr>
        <b/>
        <sz val="11"/>
        <color theme="1"/>
        <rFont val="Calibri"/>
        <family val="2"/>
        <scheme val="minor"/>
      </rPr>
      <t>C3F</t>
    </r>
    <r>
      <rPr>
        <sz val="11"/>
        <color theme="1"/>
        <rFont val="Calibri"/>
        <family val="2"/>
        <scheme val="minor"/>
      </rPr>
      <t xml:space="preserve"> = Leadership, Autonomy &amp; Responsibility, </t>
    </r>
    <r>
      <rPr>
        <b/>
        <sz val="11"/>
        <color theme="1"/>
        <rFont val="Calibri"/>
        <family val="2"/>
        <scheme val="minor"/>
      </rPr>
      <t>C4A</t>
    </r>
    <r>
      <rPr>
        <sz val="11"/>
        <color theme="1"/>
        <rFont val="Calibri"/>
        <family val="2"/>
        <scheme val="minor"/>
      </rPr>
      <t xml:space="preserve"> = Personal Skills, </t>
    </r>
    <r>
      <rPr>
        <b/>
        <sz val="11"/>
        <color theme="1"/>
        <rFont val="Calibri"/>
        <family val="2"/>
        <scheme val="minor"/>
      </rPr>
      <t>C4B</t>
    </r>
    <r>
      <rPr>
        <sz val="11"/>
        <color theme="1"/>
        <rFont val="Calibri"/>
        <family val="2"/>
        <scheme val="minor"/>
      </rPr>
      <t xml:space="preserve"> = Enterpreneurial Skills, </t>
    </r>
    <r>
      <rPr>
        <b/>
        <sz val="11"/>
        <color theme="1"/>
        <rFont val="Calibri"/>
        <family val="2"/>
        <scheme val="minor"/>
      </rPr>
      <t>C5</t>
    </r>
    <r>
      <rPr>
        <sz val="11"/>
        <color theme="1"/>
        <rFont val="Calibri"/>
        <family val="2"/>
        <scheme val="minor"/>
      </rPr>
      <t xml:space="preserve"> = Ethics &amp; Professionalism</t>
    </r>
  </si>
  <si>
    <t>F</t>
  </si>
  <si>
    <t>Q, Asg</t>
  </si>
  <si>
    <t>Creativity and Innovation, Communication skills</t>
  </si>
  <si>
    <t xml:space="preserve">***Taxonomies
and
****Graduate attributes
</t>
  </si>
  <si>
    <t>C2                                    S</t>
  </si>
  <si>
    <t xml:space="preserve">A3                                          A (SI1)                   </t>
  </si>
  <si>
    <t>This is the basic mapping required for the CI. Any added information is allowed (extra columns for weight or other elements) provided this is made consistent for all CI at program/school/faculty level. 
*Up to 5 CLO
Refer ***Taxonomies of Learning and ****UTM’s Graduate Attributes for measurement of outcomes achievement
*****T – Test; Q – Quiz; HW – Homework; Asg – Assignment; PR – Project; Pr – Presentation; F – Final Exam etc.</t>
  </si>
  <si>
    <r>
      <rPr>
        <b/>
        <sz val="8"/>
        <color rgb="FF0432FF"/>
        <rFont val="Calibri"/>
        <family val="2"/>
        <scheme val="minor"/>
      </rPr>
      <t>Outline for Course Synopsis</t>
    </r>
    <r>
      <rPr>
        <sz val="8"/>
        <color rgb="FF0432FF"/>
        <rFont val="Calibri"/>
        <family val="2"/>
        <scheme val="minor"/>
      </rPr>
      <t xml:space="preserve">
</t>
    </r>
    <r>
      <rPr>
        <b/>
        <sz val="8"/>
        <color rgb="FF0432FF"/>
        <rFont val="Calibri"/>
        <family val="2"/>
        <scheme val="minor"/>
      </rPr>
      <t>Course Overview (1–2 sentences)</t>
    </r>
    <r>
      <rPr>
        <sz val="8"/>
        <color rgb="FF0432FF"/>
        <rFont val="Calibri"/>
        <family val="2"/>
        <scheme val="minor"/>
      </rPr>
      <t xml:space="preserve">
A brief, general description of the course. Indicate whether the course is foundational, intermediate, or advanced.
</t>
    </r>
    <r>
      <rPr>
        <b/>
        <sz val="8"/>
        <color rgb="FF0432FF"/>
        <rFont val="Calibri"/>
        <family val="2"/>
        <scheme val="minor"/>
      </rPr>
      <t>Main Topics / Content Coverage (2–4 sentences)</t>
    </r>
    <r>
      <rPr>
        <sz val="8"/>
        <color rgb="FF0432FF"/>
        <rFont val="Calibri"/>
        <family val="2"/>
        <scheme val="minor"/>
      </rPr>
      <t xml:space="preserve">
Summarize the key areas or topics covered in the course.
</t>
    </r>
    <r>
      <rPr>
        <b/>
        <sz val="8"/>
        <color rgb="FF0432FF"/>
        <rFont val="Calibri"/>
        <family val="2"/>
        <scheme val="minor"/>
      </rPr>
      <t>Learning Approach or Pedagogy (1 sentence)</t>
    </r>
    <r>
      <rPr>
        <sz val="8"/>
        <color rgb="FF0432FF"/>
        <rFont val="Calibri"/>
        <family val="2"/>
        <scheme val="minor"/>
      </rPr>
      <t xml:space="preserve">
Describe how the course is taught (e.g., lectures, labs, case-based, project-driven). Mention if there's an emphasis on problem-solving, collaboration, or hands-on work.
</t>
    </r>
    <r>
      <rPr>
        <b/>
        <sz val="8"/>
        <color rgb="FF0432FF"/>
        <rFont val="Calibri"/>
        <family val="2"/>
        <scheme val="minor"/>
      </rPr>
      <t>Learning Outcomes Summary (1–2 sentences)</t>
    </r>
    <r>
      <rPr>
        <sz val="8"/>
        <color rgb="FF0432FF"/>
        <rFont val="Calibri"/>
        <family val="2"/>
        <scheme val="minor"/>
      </rPr>
      <t xml:space="preserve">
Broadly state what students are expected to achieve or be able to do upon completion. Use action-oriented language aligned with Bloom’s Taxonomy (e.g., analyze, design, evaluate).</t>
    </r>
  </si>
  <si>
    <t>Compulsory</t>
  </si>
  <si>
    <t>When writing Course Learning Outcomes (CLOs), ensure each aligns with a Program Learning Outcome (PLO). Use specific, measurable action verbs from Bloom’s Taxonomy that reflect the appropriate cognitive, psychomotor, and affective levels. CLOs should follow the SMART principle—specific, measurable, achievable, relevant, and time-bound—and be observable and assessable within the course duration. Aim for 4 to 5 CLOs per course while avoiding vague verbs and maintaining alignment with teaching and assessment strategies.</t>
  </si>
  <si>
    <t>Example: This course introduces the fundamental concepts and principles of human resource development (HRD), focusing on both theoretical and practical aspects. Students will explore topics such as employee training, career development, performance management, and organizational learning. The course emphasizes contemporary HRD strategies, tools, and evaluation methods applicable across various industries. Teaching methods include interactive lectures, case analyses, and group projects. By the end of the course, students will be able to design and assess HRD interventions that align with organizational goals.</t>
  </si>
  <si>
    <t>Ensure that each Course Learning Outcome (CLO) in the Student Learning Time (SLT) table aligns with the corresponding weekly topics and activities. Weekly topics must match the course content and teaching schedule. Indicate which CLO(s) are addressed each week, ensuring a progression that reflects the course's learning goals. This mapping should be consistent with previously stated CLOs and supported by appropriate teaching methods and assessments.</t>
  </si>
  <si>
    <r>
      <t xml:space="preserve">CLO* </t>
    </r>
    <r>
      <rPr>
        <b/>
        <sz val="8"/>
        <color rgb="FF0432FF"/>
        <rFont val="Calibri (Body)"/>
      </rPr>
      <t>Compulsory</t>
    </r>
    <r>
      <rPr>
        <b/>
        <sz val="11"/>
        <color theme="1"/>
        <rFont val="Calibri"/>
        <family val="2"/>
        <scheme val="minor"/>
      </rPr>
      <t xml:space="preserve">								</t>
    </r>
  </si>
  <si>
    <t>CLO?</t>
  </si>
  <si>
    <t>PLO1 (C1)</t>
  </si>
  <si>
    <t xml:space="preserve">Please include at least two to three recent references (published within the last five years) in the course information to support the relevance and currency of the course content. Ensure that the references are credible, up-to-date, and properly cited using a consistent referencing style (e.g., APA). </t>
  </si>
  <si>
    <t>Please specify only the related type of assessment.</t>
  </si>
  <si>
    <t>Please ensure that all assessment information is consistent across the Mapping of Course Learning Outcomes (CLO) to Programme Learning Outcomes (PLO), Teaching and Learning (T&amp;L) methods, and Assessment methods, including the continuous and summative assessment tables. Each CLO should be clearly linked to the appropriate assessment methods and breakdown. Specify the types of assessment (e.g., quiz, assignment, project, presentation, final exam). All assessments must be measurable, reflect the cognitive level of the CLOs, and be appropriately balanced between continuous and summative components.</t>
  </si>
  <si>
    <r>
      <rPr>
        <b/>
        <sz val="9"/>
        <color theme="1"/>
        <rFont val="Calibri"/>
        <family val="2"/>
        <scheme val="minor"/>
      </rPr>
      <t>**MQF Cluster Code
C1</t>
    </r>
    <r>
      <rPr>
        <sz val="9"/>
        <color theme="1"/>
        <rFont val="Calibri"/>
        <family val="2"/>
        <scheme val="minor"/>
      </rPr>
      <t xml:space="preserve"> = Knowledge &amp; Understanding, </t>
    </r>
    <r>
      <rPr>
        <b/>
        <sz val="9"/>
        <color theme="1"/>
        <rFont val="Calibri"/>
        <family val="2"/>
        <scheme val="minor"/>
      </rPr>
      <t>C2</t>
    </r>
    <r>
      <rPr>
        <sz val="9"/>
        <color theme="1"/>
        <rFont val="Calibri"/>
        <family val="2"/>
        <scheme val="minor"/>
      </rPr>
      <t xml:space="preserve"> = Cognitive Skills, </t>
    </r>
    <r>
      <rPr>
        <b/>
        <sz val="9"/>
        <color theme="1"/>
        <rFont val="Calibri"/>
        <family val="2"/>
        <scheme val="minor"/>
      </rPr>
      <t>C3A</t>
    </r>
    <r>
      <rPr>
        <sz val="9"/>
        <color theme="1"/>
        <rFont val="Calibri"/>
        <family val="2"/>
        <scheme val="minor"/>
      </rPr>
      <t xml:space="preserve"> = Interpersonal Skills, </t>
    </r>
    <r>
      <rPr>
        <b/>
        <sz val="9"/>
        <color theme="1"/>
        <rFont val="Calibri"/>
        <family val="2"/>
        <scheme val="minor"/>
      </rPr>
      <t>C3B</t>
    </r>
    <r>
      <rPr>
        <sz val="9"/>
        <color theme="1"/>
        <rFont val="Calibri"/>
        <family val="2"/>
        <scheme val="minor"/>
      </rPr>
      <t xml:space="preserve"> = Interpersonal Skills, </t>
    </r>
    <r>
      <rPr>
        <b/>
        <sz val="9"/>
        <color theme="1"/>
        <rFont val="Calibri"/>
        <family val="2"/>
        <scheme val="minor"/>
      </rPr>
      <t>C3C</t>
    </r>
    <r>
      <rPr>
        <sz val="9"/>
        <color theme="1"/>
        <rFont val="Calibri"/>
        <family val="2"/>
        <scheme val="minor"/>
      </rPr>
      <t xml:space="preserve">= Communication Skills, </t>
    </r>
    <r>
      <rPr>
        <b/>
        <sz val="9"/>
        <color theme="1"/>
        <rFont val="Calibri"/>
        <family val="2"/>
        <scheme val="minor"/>
      </rPr>
      <t>C3D</t>
    </r>
    <r>
      <rPr>
        <sz val="9"/>
        <color theme="1"/>
        <rFont val="Calibri"/>
        <family val="2"/>
        <scheme val="minor"/>
      </rPr>
      <t xml:space="preserve"> = Digital Skills, </t>
    </r>
    <r>
      <rPr>
        <b/>
        <sz val="9"/>
        <color theme="1"/>
        <rFont val="Calibri"/>
        <family val="2"/>
        <scheme val="minor"/>
      </rPr>
      <t>C3E</t>
    </r>
    <r>
      <rPr>
        <sz val="9"/>
        <color theme="1"/>
        <rFont val="Calibri"/>
        <family val="2"/>
        <scheme val="minor"/>
      </rPr>
      <t xml:space="preserve"> = Numercy Skills, </t>
    </r>
    <r>
      <rPr>
        <b/>
        <sz val="9"/>
        <color theme="1"/>
        <rFont val="Calibri"/>
        <family val="2"/>
        <scheme val="minor"/>
      </rPr>
      <t>C3F</t>
    </r>
    <r>
      <rPr>
        <sz val="9"/>
        <color theme="1"/>
        <rFont val="Calibri"/>
        <family val="2"/>
        <scheme val="minor"/>
      </rPr>
      <t xml:space="preserve"> = Leadership, Autonomy &amp; Responsibility, </t>
    </r>
    <r>
      <rPr>
        <b/>
        <sz val="9"/>
        <color theme="1"/>
        <rFont val="Calibri"/>
        <family val="2"/>
        <scheme val="minor"/>
      </rPr>
      <t>C4A</t>
    </r>
    <r>
      <rPr>
        <sz val="9"/>
        <color theme="1"/>
        <rFont val="Calibri"/>
        <family val="2"/>
        <scheme val="minor"/>
      </rPr>
      <t xml:space="preserve"> = Personal Skills, </t>
    </r>
    <r>
      <rPr>
        <b/>
        <sz val="9"/>
        <color theme="1"/>
        <rFont val="Calibri"/>
        <family val="2"/>
        <scheme val="minor"/>
      </rPr>
      <t>C4B</t>
    </r>
    <r>
      <rPr>
        <sz val="9"/>
        <color theme="1"/>
        <rFont val="Calibri"/>
        <family val="2"/>
        <scheme val="minor"/>
      </rPr>
      <t xml:space="preserve"> = Enterpreneurial Skills, </t>
    </r>
    <r>
      <rPr>
        <b/>
        <sz val="9"/>
        <color theme="1"/>
        <rFont val="Calibri"/>
        <family val="2"/>
        <scheme val="minor"/>
      </rPr>
      <t>C5</t>
    </r>
    <r>
      <rPr>
        <sz val="9"/>
        <color theme="1"/>
        <rFont val="Calibri"/>
        <family val="2"/>
        <scheme val="minor"/>
      </rPr>
      <t xml:space="preserve"> = Ethics &amp; Professionalism</t>
    </r>
  </si>
  <si>
    <r>
      <t xml:space="preserve">% SLT for F2F Physical Component
</t>
    </r>
    <r>
      <rPr>
        <sz val="9"/>
        <color theme="4" tint="-0.249977111117893"/>
        <rFont val="Calibri"/>
        <family val="2"/>
        <scheme val="minor"/>
      </rPr>
      <t xml:space="preserve">[(Total F2F Physical)/(Total F2F Physical + </t>
    </r>
    <r>
      <rPr>
        <sz val="9"/>
        <color rgb="FF00B050"/>
        <rFont val="Calibri"/>
        <family val="2"/>
        <scheme val="minor"/>
      </rPr>
      <t>Total F2F Online</t>
    </r>
    <r>
      <rPr>
        <sz val="9"/>
        <color theme="4" tint="-0.249977111117893"/>
        <rFont val="Calibri"/>
        <family val="2"/>
        <scheme val="minor"/>
      </rPr>
      <t xml:space="preserve"> + </t>
    </r>
    <r>
      <rPr>
        <sz val="9"/>
        <color rgb="FF7030A0"/>
        <rFont val="Calibri"/>
        <family val="2"/>
        <scheme val="minor"/>
      </rPr>
      <t>Total Independent Learning</t>
    </r>
    <r>
      <rPr>
        <sz val="9"/>
        <color theme="4" tint="-0.249977111117893"/>
        <rFont val="Calibri"/>
        <family val="2"/>
        <scheme val="minor"/>
      </rPr>
      <t>) x 100)]</t>
    </r>
  </si>
  <si>
    <r>
      <t xml:space="preserve">% SLT for Online &amp; Independent Learning Component :
</t>
    </r>
    <r>
      <rPr>
        <sz val="9"/>
        <color theme="4" tint="-0.249977111117893"/>
        <rFont val="Calibri"/>
        <family val="2"/>
        <scheme val="minor"/>
      </rPr>
      <t>[(</t>
    </r>
    <r>
      <rPr>
        <sz val="9"/>
        <color rgb="FF00B050"/>
        <rFont val="Calibri"/>
        <family val="2"/>
        <scheme val="minor"/>
      </rPr>
      <t>Total F2F Online</t>
    </r>
    <r>
      <rPr>
        <sz val="9"/>
        <color theme="4" tint="-0.249977111117893"/>
        <rFont val="Calibri"/>
        <family val="2"/>
        <scheme val="minor"/>
      </rPr>
      <t>+</t>
    </r>
    <r>
      <rPr>
        <sz val="9"/>
        <color rgb="FF7030A0"/>
        <rFont val="Calibri"/>
        <family val="2"/>
        <scheme val="minor"/>
      </rPr>
      <t>Total Independent Learning</t>
    </r>
    <r>
      <rPr>
        <sz val="9"/>
        <color theme="4" tint="-0.249977111117893"/>
        <rFont val="Calibri"/>
        <family val="2"/>
        <scheme val="minor"/>
      </rPr>
      <t>)/(Total F2F Physical+Total F2F Online+ Total Independent Learning) x 100]</t>
    </r>
  </si>
  <si>
    <r>
      <t>%SLT for Online Component: [(</t>
    </r>
    <r>
      <rPr>
        <sz val="9"/>
        <color rgb="FF00B050"/>
        <rFont val="Calibri"/>
        <family val="2"/>
        <scheme val="minor"/>
      </rPr>
      <t>Total F2F Online</t>
    </r>
    <r>
      <rPr>
        <sz val="9"/>
        <color theme="1"/>
        <rFont val="Calibri"/>
        <family val="2"/>
        <scheme val="minor"/>
      </rPr>
      <t>+Total Online NF2F Independent Learning )/(Total F2F Physical+Total F2F Online+ Total Independent Learning) x 100]</t>
    </r>
  </si>
  <si>
    <r>
      <t xml:space="preserve">% SLT for All Practical Component
</t>
    </r>
    <r>
      <rPr>
        <sz val="9"/>
        <color theme="4" tint="-0.249977111117893"/>
        <rFont val="Calibri"/>
        <family val="2"/>
        <scheme val="minor"/>
      </rPr>
      <t>[% F2F Physical Practical + % F2F Online Practical]</t>
    </r>
  </si>
  <si>
    <r>
      <t xml:space="preserve">% SLT for F2F Physical Practical Component
</t>
    </r>
    <r>
      <rPr>
        <sz val="9"/>
        <color theme="4" tint="-0.249977111117893"/>
        <rFont val="Calibri"/>
        <family val="2"/>
        <scheme val="minor"/>
      </rPr>
      <t>[(TotalF2F Physical Practical/(Total F2F Physical+ Total F2F Online+Total Independent Learning) x100)]</t>
    </r>
  </si>
  <si>
    <r>
      <t>% SLT for F2F Online Practical Component:</t>
    </r>
    <r>
      <rPr>
        <sz val="9"/>
        <color theme="4" tint="-0.249977111117893"/>
        <rFont val="Calibri"/>
        <family val="2"/>
        <scheme val="minor"/>
      </rPr>
      <t xml:space="preserve"> [Total F2F Online Practical/(Total F2F Physical + Total F2F Online + Total Independent Learning) x 100]</t>
    </r>
  </si>
  <si>
    <r>
      <t xml:space="preserve">Academic honesty and plagiarism: </t>
    </r>
    <r>
      <rPr>
        <i/>
        <sz val="9"/>
        <color theme="1"/>
        <rFont val="Calibri"/>
        <family val="2"/>
      </rPr>
      <t>(Below is just a sample)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</si>
</sst>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1"/>
      <color theme="1"/>
      <name val="Calibri"/>
      <family val="2"/>
      <scheme val="minor"/>
    </font>
    <font>
      <sz val="12"/>
      <color theme="1"/>
      <name val="Calibri"/>
      <family val="2"/>
      <scheme val="minor"/>
    </font>
    <font>
      <b/>
      <sz val="11"/>
      <color theme="1"/>
      <name val="Calibri"/>
      <family val="2"/>
      <scheme val="minor"/>
    </font>
    <font>
      <b/>
      <sz val="10"/>
      <color theme="1"/>
      <name val="Calibri"/>
      <family val="2"/>
    </font>
    <font>
      <sz val="10"/>
      <color theme="1"/>
      <name val="Calibri"/>
      <family val="2"/>
    </font>
    <font>
      <i/>
      <sz val="10"/>
      <color theme="1"/>
      <name val="Calibri"/>
      <family val="2"/>
    </font>
    <font>
      <b/>
      <sz val="10"/>
      <color theme="1"/>
      <name val="Calibri"/>
      <family val="2"/>
      <scheme val="minor"/>
    </font>
    <font>
      <b/>
      <sz val="9"/>
      <color theme="1"/>
      <name val="Calibri"/>
      <family val="2"/>
      <scheme val="minor"/>
    </font>
    <font>
      <sz val="11"/>
      <color theme="4" tint="-0.249977111117893"/>
      <name val="Calibri"/>
      <family val="2"/>
      <scheme val="minor"/>
    </font>
    <font>
      <b/>
      <sz val="10"/>
      <color rgb="FF7030A0"/>
      <name val="Calibri"/>
      <family val="2"/>
      <scheme val="minor"/>
    </font>
    <font>
      <b/>
      <sz val="8"/>
      <color theme="1"/>
      <name val="Calibri"/>
      <family val="2"/>
    </font>
    <font>
      <sz val="11"/>
      <color rgb="FF9C5700"/>
      <name val="Calibri"/>
      <family val="2"/>
      <scheme val="minor"/>
    </font>
    <font>
      <u/>
      <sz val="11"/>
      <color theme="10"/>
      <name val="Calibri"/>
      <family val="2"/>
      <scheme val="minor"/>
    </font>
    <font>
      <u/>
      <sz val="12"/>
      <color theme="10"/>
      <name val="Calibri"/>
      <family val="2"/>
      <scheme val="minor"/>
    </font>
    <font>
      <sz val="12"/>
      <color rgb="FF000000"/>
      <name val="Calibri"/>
      <family val="2"/>
      <scheme val="minor"/>
    </font>
    <font>
      <b/>
      <sz val="12"/>
      <color rgb="FF000000"/>
      <name val="Calibri"/>
      <family val="2"/>
      <scheme val="minor"/>
    </font>
    <font>
      <b/>
      <u/>
      <sz val="12"/>
      <color theme="10"/>
      <name val="Calibri"/>
      <family val="2"/>
      <scheme val="minor"/>
    </font>
    <font>
      <b/>
      <u/>
      <sz val="18"/>
      <color theme="10"/>
      <name val="Calibri"/>
      <family val="2"/>
      <scheme val="minor"/>
    </font>
    <font>
      <sz val="12"/>
      <color rgb="FFFF0000"/>
      <name val="Calibri"/>
      <family val="2"/>
      <scheme val="minor"/>
    </font>
    <font>
      <b/>
      <sz val="9"/>
      <color theme="4" tint="-0.249977111117893"/>
      <name val="Calibri"/>
      <family val="2"/>
      <scheme val="minor"/>
    </font>
    <font>
      <b/>
      <sz val="9"/>
      <color rgb="FF00B050"/>
      <name val="Calibri"/>
      <family val="2"/>
      <scheme val="minor"/>
    </font>
    <font>
      <sz val="10"/>
      <color theme="1"/>
      <name val="Calibri"/>
      <family val="2"/>
      <scheme val="minor"/>
    </font>
    <font>
      <b/>
      <sz val="8"/>
      <color rgb="FF7030A0"/>
      <name val="Calibri"/>
      <family val="2"/>
      <scheme val="minor"/>
    </font>
    <font>
      <b/>
      <sz val="9"/>
      <color rgb="FF000000"/>
      <name val="Calibri"/>
      <family val="2"/>
    </font>
    <font>
      <sz val="9"/>
      <color theme="1"/>
      <name val="Calibri"/>
      <family val="2"/>
      <scheme val="minor"/>
    </font>
    <font>
      <b/>
      <sz val="8"/>
      <color rgb="FF00B050"/>
      <name val="Calibri"/>
      <family val="2"/>
      <scheme val="minor"/>
    </font>
    <font>
      <b/>
      <sz val="8"/>
      <color rgb="FF000000"/>
      <name val="Calibri"/>
      <family val="2"/>
    </font>
    <font>
      <sz val="9"/>
      <color theme="1"/>
      <name val="Calibri (Body)"/>
    </font>
    <font>
      <b/>
      <sz val="9"/>
      <color theme="1"/>
      <name val="Calibri (Body)"/>
    </font>
    <font>
      <b/>
      <sz val="10"/>
      <color rgb="FF000000"/>
      <name val="Calibri"/>
      <family val="2"/>
      <scheme val="minor"/>
    </font>
    <font>
      <sz val="8"/>
      <color rgb="FF0432FF"/>
      <name val="Calibri"/>
      <family val="2"/>
      <scheme val="minor"/>
    </font>
    <font>
      <b/>
      <sz val="8"/>
      <color rgb="FF0432FF"/>
      <name val="Calibri"/>
      <family val="2"/>
      <scheme val="minor"/>
    </font>
    <font>
      <i/>
      <sz val="9"/>
      <color theme="1"/>
      <name val="Calibri"/>
      <family val="2"/>
    </font>
    <font>
      <sz val="8"/>
      <color rgb="FF0432FF"/>
      <name val="Calibri"/>
      <family val="2"/>
    </font>
    <font>
      <sz val="10"/>
      <color rgb="FF0432FF"/>
      <name val="Calibri"/>
      <family val="2"/>
      <scheme val="minor"/>
    </font>
    <font>
      <b/>
      <sz val="8"/>
      <color rgb="FF0432FF"/>
      <name val="Calibri (Body)"/>
    </font>
    <font>
      <sz val="9"/>
      <color rgb="FF0432FF"/>
      <name val="Calibri"/>
      <family val="2"/>
      <scheme val="minor"/>
    </font>
    <font>
      <sz val="10"/>
      <color rgb="FF0432FF"/>
      <name val="Calibri (Body)"/>
    </font>
    <font>
      <b/>
      <sz val="9"/>
      <color theme="1"/>
      <name val="Calibri"/>
      <family val="2"/>
    </font>
    <font>
      <sz val="9"/>
      <color theme="1"/>
      <name val="Calibri"/>
      <family val="2"/>
    </font>
    <font>
      <b/>
      <sz val="9"/>
      <color rgb="FF7030A0"/>
      <name val="Calibri"/>
      <family val="2"/>
      <scheme val="minor"/>
    </font>
    <font>
      <sz val="9"/>
      <color theme="4" tint="-0.249977111117893"/>
      <name val="Calibri"/>
      <family val="2"/>
      <scheme val="minor"/>
    </font>
    <font>
      <sz val="9"/>
      <color rgb="FF00B050"/>
      <name val="Calibri"/>
      <family val="2"/>
      <scheme val="minor"/>
    </font>
    <font>
      <sz val="9"/>
      <color rgb="FF7030A0"/>
      <name val="Calibri"/>
      <family val="2"/>
      <scheme val="minor"/>
    </font>
  </fonts>
  <fills count="8">
    <fill>
      <patternFill patternType="none"/>
    </fill>
    <fill>
      <patternFill patternType="gray125"/>
    </fill>
    <fill>
      <patternFill patternType="solid">
        <fgColor theme="2"/>
        <bgColor indexed="64"/>
      </patternFill>
    </fill>
    <fill>
      <patternFill patternType="solid">
        <fgColor theme="2" tint="-9.9978637043366805E-2"/>
        <bgColor indexed="64"/>
      </patternFill>
    </fill>
    <fill>
      <patternFill patternType="solid">
        <fgColor rgb="FFFFEB9C"/>
      </patternFill>
    </fill>
    <fill>
      <patternFill patternType="solid">
        <fgColor rgb="FFE7E6E6"/>
        <bgColor indexed="64"/>
      </patternFill>
    </fill>
    <fill>
      <patternFill patternType="solid">
        <fgColor theme="4" tint="0.79998168889431442"/>
        <bgColor indexed="64"/>
      </patternFill>
    </fill>
    <fill>
      <patternFill patternType="solid">
        <fgColor rgb="FFE7E6E6"/>
        <bgColor rgb="FF000000"/>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s>
  <cellStyleXfs count="3">
    <xf numFmtId="0" fontId="0" fillId="0" borderId="0"/>
    <xf numFmtId="0" fontId="11" fillId="4" borderId="0" applyNumberFormat="0" applyBorder="0" applyAlignment="0" applyProtection="0"/>
    <xf numFmtId="0" fontId="12" fillId="0" borderId="0" applyNumberFormat="0" applyFill="0" applyBorder="0" applyAlignment="0" applyProtection="0"/>
  </cellStyleXfs>
  <cellXfs count="372">
    <xf numFmtId="0" fontId="0" fillId="0" borderId="0" xfId="0"/>
    <xf numFmtId="0" fontId="0" fillId="0" borderId="3" xfId="0" applyBorder="1"/>
    <xf numFmtId="0" fontId="4" fillId="0" borderId="3" xfId="0" applyFont="1" applyBorder="1" applyAlignment="1">
      <alignment horizontal="center" vertical="center" wrapText="1"/>
    </xf>
    <xf numFmtId="0" fontId="2" fillId="0" borderId="3" xfId="0" applyFont="1" applyBorder="1" applyAlignment="1">
      <alignment horizontal="center"/>
    </xf>
    <xf numFmtId="0" fontId="3" fillId="0" borderId="3" xfId="0" applyFont="1" applyBorder="1" applyAlignment="1">
      <alignment horizontal="center" vertical="center" wrapText="1"/>
    </xf>
    <xf numFmtId="0" fontId="0" fillId="0" borderId="0" xfId="0" applyAlignment="1">
      <alignment vertical="top"/>
    </xf>
    <xf numFmtId="0" fontId="3" fillId="2" borderId="3" xfId="0" applyFont="1" applyFill="1" applyBorder="1" applyAlignment="1">
      <alignment horizontal="center" vertical="center" wrapText="1"/>
    </xf>
    <xf numFmtId="0" fontId="2" fillId="2" borderId="3" xfId="0" applyFont="1" applyFill="1" applyBorder="1" applyAlignment="1">
      <alignment horizontal="center"/>
    </xf>
    <xf numFmtId="0" fontId="0" fillId="0" borderId="0" xfId="0" applyAlignment="1">
      <alignment horizontal="center"/>
    </xf>
    <xf numFmtId="0" fontId="0" fillId="0" borderId="0" xfId="0" applyAlignment="1">
      <alignment horizontal="left" wrapText="1"/>
    </xf>
    <xf numFmtId="0" fontId="0" fillId="0" borderId="0" xfId="0" applyAlignment="1">
      <alignment horizontal="left"/>
    </xf>
    <xf numFmtId="0" fontId="0" fillId="0" borderId="0" xfId="0" applyAlignment="1">
      <alignment horizontal="left" vertical="center" wrapText="1"/>
    </xf>
    <xf numFmtId="0" fontId="0" fillId="0" borderId="3" xfId="0" applyBorder="1" applyAlignment="1">
      <alignment vertical="center"/>
    </xf>
    <xf numFmtId="0" fontId="5" fillId="0" borderId="3" xfId="0" applyFont="1" applyBorder="1" applyAlignment="1">
      <alignment horizontal="center" vertical="center" wrapText="1"/>
    </xf>
    <xf numFmtId="0" fontId="2" fillId="0" borderId="0" xfId="0" applyFont="1" applyAlignment="1">
      <alignment horizontal="right"/>
    </xf>
    <xf numFmtId="0" fontId="2" fillId="0" borderId="0" xfId="0" applyFont="1" applyAlignment="1">
      <alignment horizontal="left" vertical="top"/>
    </xf>
    <xf numFmtId="0" fontId="2" fillId="0" borderId="0" xfId="0" applyFont="1" applyAlignment="1">
      <alignment horizontal="center" vertical="top"/>
    </xf>
    <xf numFmtId="0" fontId="0" fillId="0" borderId="5" xfId="0" applyBorder="1" applyAlignment="1">
      <alignment horizontal="center"/>
    </xf>
    <xf numFmtId="0" fontId="2" fillId="0" borderId="3" xfId="0" applyFont="1" applyBorder="1" applyAlignment="1">
      <alignment horizontal="center" vertical="center"/>
    </xf>
    <xf numFmtId="0" fontId="3" fillId="3" borderId="1" xfId="0" applyFont="1" applyFill="1" applyBorder="1" applyAlignment="1">
      <alignment horizontal="center" vertical="center" wrapText="1"/>
    </xf>
    <xf numFmtId="0" fontId="12" fillId="0" borderId="0" xfId="2"/>
    <xf numFmtId="0" fontId="14" fillId="0" borderId="0" xfId="0" applyFont="1"/>
    <xf numFmtId="0" fontId="17" fillId="0" borderId="0" xfId="2" applyFont="1"/>
    <xf numFmtId="0" fontId="14" fillId="0" borderId="0" xfId="2" applyFont="1"/>
    <xf numFmtId="0" fontId="14" fillId="0" borderId="0" xfId="2" applyFont="1" applyAlignment="1">
      <alignment horizontal="left" vertical="top"/>
    </xf>
    <xf numFmtId="9" fontId="14" fillId="0" borderId="0" xfId="0" applyNumberFormat="1" applyFont="1" applyAlignment="1">
      <alignment horizontal="left" vertical="top"/>
    </xf>
    <xf numFmtId="0" fontId="14" fillId="0" borderId="0" xfId="0" applyFont="1" applyAlignment="1">
      <alignment horizontal="left" vertical="top"/>
    </xf>
    <xf numFmtId="0" fontId="14" fillId="0" borderId="0" xfId="0" applyFont="1" applyAlignment="1">
      <alignment horizontal="left"/>
    </xf>
    <xf numFmtId="0" fontId="11" fillId="4" borderId="15" xfId="1" applyBorder="1" applyAlignment="1">
      <alignment horizontal="center" vertical="center" wrapText="1"/>
    </xf>
    <xf numFmtId="0" fontId="16" fillId="4" borderId="15" xfId="2" applyFont="1" applyFill="1" applyBorder="1" applyAlignment="1">
      <alignment horizontal="center" vertical="center" wrapText="1"/>
    </xf>
    <xf numFmtId="0" fontId="0" fillId="0" borderId="3" xfId="0" applyBorder="1" applyAlignment="1">
      <alignment horizontal="center"/>
    </xf>
    <xf numFmtId="0" fontId="2" fillId="0" borderId="3" xfId="0" applyFont="1" applyBorder="1" applyAlignment="1">
      <alignment horizontal="left" vertical="top"/>
    </xf>
    <xf numFmtId="0" fontId="1" fillId="0" borderId="0" xfId="0" applyFont="1"/>
    <xf numFmtId="0" fontId="13" fillId="0" borderId="3" xfId="2" applyFont="1" applyBorder="1"/>
    <xf numFmtId="0" fontId="14" fillId="0" borderId="3" xfId="2" applyFont="1" applyBorder="1"/>
    <xf numFmtId="0" fontId="14" fillId="0" borderId="3" xfId="0" applyFont="1" applyBorder="1"/>
    <xf numFmtId="0" fontId="15" fillId="0" borderId="3" xfId="0" applyFont="1" applyBorder="1"/>
    <xf numFmtId="0" fontId="18" fillId="0" borderId="3" xfId="0" applyFont="1" applyBorder="1"/>
    <xf numFmtId="0" fontId="1" fillId="0" borderId="3" xfId="0" applyFont="1" applyBorder="1"/>
    <xf numFmtId="0" fontId="24" fillId="6" borderId="3" xfId="0" applyFont="1" applyFill="1" applyBorder="1" applyAlignment="1">
      <alignment horizontal="center" vertical="top"/>
    </xf>
    <xf numFmtId="0" fontId="24" fillId="6" borderId="1" xfId="0" applyFont="1" applyFill="1" applyBorder="1" applyAlignment="1">
      <alignment horizontal="center" vertical="top"/>
    </xf>
    <xf numFmtId="0" fontId="0" fillId="0" borderId="14" xfId="0" applyBorder="1" applyAlignment="1">
      <alignment horizontal="center"/>
    </xf>
    <xf numFmtId="0" fontId="2" fillId="0" borderId="7" xfId="0" applyFont="1" applyBorder="1"/>
    <xf numFmtId="0" fontId="2" fillId="0" borderId="0" xfId="0" applyFont="1"/>
    <xf numFmtId="0" fontId="13" fillId="0" borderId="0" xfId="2" applyFont="1" applyAlignment="1">
      <alignment horizontal="left" vertical="top"/>
    </xf>
    <xf numFmtId="0" fontId="13" fillId="0" borderId="0" xfId="2" applyFont="1"/>
    <xf numFmtId="0" fontId="24" fillId="0" borderId="0" xfId="0" applyFont="1" applyAlignment="1">
      <alignment vertical="top"/>
    </xf>
    <xf numFmtId="0" fontId="27" fillId="0" borderId="3" xfId="0" applyFont="1" applyBorder="1" applyAlignment="1">
      <alignment horizontal="center" vertical="top" wrapText="1"/>
    </xf>
    <xf numFmtId="0" fontId="28" fillId="2" borderId="3" xfId="0" applyFont="1" applyFill="1" applyBorder="1" applyAlignment="1">
      <alignment horizontal="center" vertical="center" wrapText="1"/>
    </xf>
    <xf numFmtId="0" fontId="24" fillId="0" borderId="3" xfId="0" applyFont="1" applyBorder="1" applyAlignment="1">
      <alignment horizontal="center" vertical="top"/>
    </xf>
    <xf numFmtId="0" fontId="24" fillId="0" borderId="5" xfId="0" applyFont="1" applyBorder="1" applyAlignment="1">
      <alignment horizontal="center" vertical="top"/>
    </xf>
    <xf numFmtId="0" fontId="7" fillId="2" borderId="3" xfId="0" applyFont="1" applyFill="1" applyBorder="1" applyAlignment="1">
      <alignment horizontal="center" vertical="top" wrapText="1"/>
    </xf>
    <xf numFmtId="0" fontId="6" fillId="2" borderId="3" xfId="0" applyFont="1" applyFill="1" applyBorder="1" applyAlignment="1">
      <alignment horizontal="center" vertical="center" wrapText="1"/>
    </xf>
    <xf numFmtId="0" fontId="21" fillId="0" borderId="0" xfId="0" applyFont="1" applyAlignment="1">
      <alignment vertical="top"/>
    </xf>
    <xf numFmtId="0" fontId="3" fillId="3" borderId="1" xfId="0" applyFont="1" applyFill="1" applyBorder="1" applyAlignment="1">
      <alignment horizontal="center" vertical="top" wrapText="1"/>
    </xf>
    <xf numFmtId="0" fontId="34" fillId="0" borderId="0" xfId="0" applyFont="1" applyAlignment="1">
      <alignment horizontal="left" vertical="top" wrapText="1"/>
    </xf>
    <xf numFmtId="0" fontId="34" fillId="0" borderId="7" xfId="0" applyFont="1" applyBorder="1" applyAlignment="1">
      <alignment vertical="center"/>
    </xf>
    <xf numFmtId="0" fontId="34" fillId="0" borderId="0" xfId="0" applyFont="1" applyAlignment="1">
      <alignment vertical="top" wrapText="1"/>
    </xf>
    <xf numFmtId="0" fontId="34" fillId="0" borderId="0" xfId="0" applyFont="1"/>
    <xf numFmtId="0" fontId="7" fillId="0" borderId="0" xfId="0" applyFont="1" applyAlignment="1">
      <alignment horizontal="center"/>
    </xf>
    <xf numFmtId="0" fontId="24" fillId="0" borderId="0" xfId="0" applyFont="1"/>
    <xf numFmtId="0" fontId="38" fillId="0" borderId="3" xfId="0" applyFont="1" applyBorder="1" applyAlignment="1">
      <alignment horizontal="center" vertical="center" wrapText="1"/>
    </xf>
    <xf numFmtId="0" fontId="38" fillId="3" borderId="1" xfId="0" applyFont="1" applyFill="1" applyBorder="1" applyAlignment="1">
      <alignment horizontal="center" vertical="center" wrapText="1"/>
    </xf>
    <xf numFmtId="0" fontId="32" fillId="0" borderId="3" xfId="0" applyFont="1" applyBorder="1" applyAlignment="1">
      <alignment horizontal="center" vertical="center" wrapText="1"/>
    </xf>
    <xf numFmtId="0" fontId="24" fillId="0" borderId="0" xfId="0" applyFont="1" applyAlignment="1">
      <alignment wrapText="1"/>
    </xf>
    <xf numFmtId="0" fontId="24" fillId="0" borderId="0" xfId="0" applyFont="1" applyAlignment="1">
      <alignment horizontal="left" vertical="center" wrapText="1"/>
    </xf>
    <xf numFmtId="0" fontId="39" fillId="0" borderId="0" xfId="0" applyFont="1"/>
    <xf numFmtId="0" fontId="7" fillId="2" borderId="3" xfId="0" applyFont="1" applyFill="1" applyBorder="1" applyAlignment="1">
      <alignment horizontal="center"/>
    </xf>
    <xf numFmtId="0" fontId="24" fillId="0" borderId="3" xfId="0" applyFont="1" applyBorder="1" applyAlignment="1">
      <alignment horizontal="center"/>
    </xf>
    <xf numFmtId="0" fontId="24" fillId="0" borderId="5" xfId="0" applyFont="1" applyBorder="1" applyAlignment="1">
      <alignment horizontal="center"/>
    </xf>
    <xf numFmtId="0" fontId="24" fillId="0" borderId="3" xfId="0" applyFont="1" applyBorder="1"/>
    <xf numFmtId="0" fontId="24" fillId="0" borderId="1" xfId="0" applyFont="1" applyBorder="1"/>
    <xf numFmtId="0" fontId="7" fillId="0" borderId="3" xfId="0" applyFont="1" applyBorder="1" applyAlignment="1">
      <alignment horizontal="center" vertical="top"/>
    </xf>
    <xf numFmtId="0" fontId="7" fillId="0" borderId="3" xfId="0" applyFont="1" applyBorder="1" applyAlignment="1">
      <alignment horizontal="center"/>
    </xf>
    <xf numFmtId="0" fontId="7" fillId="0" borderId="0" xfId="0" applyFont="1" applyAlignment="1">
      <alignment horizontal="center" vertical="top"/>
    </xf>
    <xf numFmtId="0" fontId="7" fillId="0" borderId="0" xfId="0" applyFont="1" applyAlignment="1">
      <alignment horizontal="right"/>
    </xf>
    <xf numFmtId="0" fontId="24" fillId="0" borderId="14" xfId="0" applyFont="1" applyBorder="1" applyAlignment="1">
      <alignment horizontal="center" vertical="top"/>
    </xf>
    <xf numFmtId="0" fontId="7" fillId="0" borderId="0" xfId="0" applyFont="1" applyAlignment="1">
      <alignment horizontal="left" vertical="top"/>
    </xf>
    <xf numFmtId="0" fontId="24" fillId="0" borderId="14" xfId="0" applyFont="1" applyBorder="1" applyAlignment="1">
      <alignment horizontal="center"/>
    </xf>
    <xf numFmtId="0" fontId="7" fillId="0" borderId="3" xfId="0" applyFont="1" applyBorder="1" applyAlignment="1">
      <alignment horizontal="center" vertical="center"/>
    </xf>
    <xf numFmtId="0" fontId="24" fillId="0" borderId="0" xfId="0" applyFont="1" applyAlignment="1">
      <alignment horizontal="left"/>
    </xf>
    <xf numFmtId="0" fontId="7" fillId="0" borderId="0" xfId="0" applyFont="1" applyAlignment="1">
      <alignment horizontal="center" vertical="top" wrapText="1"/>
    </xf>
    <xf numFmtId="0" fontId="24" fillId="0" borderId="0" xfId="0" applyFont="1" applyAlignment="1">
      <alignment horizontal="left" wrapText="1"/>
    </xf>
    <xf numFmtId="0" fontId="24" fillId="0" borderId="0" xfId="0" applyFont="1" applyAlignment="1">
      <alignment horizontal="center"/>
    </xf>
    <xf numFmtId="0" fontId="7" fillId="0" borderId="7" xfId="0" applyFont="1" applyBorder="1"/>
    <xf numFmtId="0" fontId="7" fillId="0" borderId="0" xfId="0" applyFont="1"/>
    <xf numFmtId="0" fontId="0" fillId="0" borderId="3" xfId="0" applyBorder="1" applyAlignment="1">
      <alignment horizontal="left" vertical="top"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5" xfId="0" applyBorder="1" applyAlignment="1">
      <alignment horizontal="left" vertical="top" wrapText="1"/>
    </xf>
    <xf numFmtId="0" fontId="0" fillId="0" borderId="1" xfId="0" applyBorder="1" applyAlignment="1">
      <alignment horizontal="center" vertical="top" wrapText="1"/>
    </xf>
    <xf numFmtId="0" fontId="0" fillId="0" borderId="2" xfId="0" applyBorder="1" applyAlignment="1">
      <alignment horizontal="center" vertical="top" wrapText="1"/>
    </xf>
    <xf numFmtId="0" fontId="0" fillId="0" borderId="5" xfId="0" applyBorder="1" applyAlignment="1">
      <alignment horizontal="center" vertical="top" wrapText="1"/>
    </xf>
    <xf numFmtId="0" fontId="0" fillId="0" borderId="0" xfId="0" applyAlignment="1">
      <alignment horizontal="left" vertical="top" wrapText="1"/>
    </xf>
    <xf numFmtId="0" fontId="0" fillId="0" borderId="0" xfId="0" applyAlignment="1">
      <alignment horizontal="left" vertical="top"/>
    </xf>
    <xf numFmtId="0" fontId="2" fillId="0" borderId="9" xfId="0" applyFont="1" applyBorder="1"/>
    <xf numFmtId="0" fontId="2" fillId="0" borderId="8" xfId="0" applyFont="1" applyBorder="1"/>
    <xf numFmtId="0" fontId="2" fillId="0" borderId="10" xfId="0" applyFont="1" applyBorder="1"/>
    <xf numFmtId="0" fontId="0" fillId="0" borderId="0" xfId="0"/>
    <xf numFmtId="0" fontId="0" fillId="0" borderId="6" xfId="0" applyBorder="1"/>
    <xf numFmtId="0" fontId="2" fillId="0" borderId="9" xfId="0" applyFont="1" applyBorder="1" applyAlignment="1">
      <alignment vertical="top"/>
    </xf>
    <xf numFmtId="0" fontId="2" fillId="0" borderId="8" xfId="0" applyFont="1" applyBorder="1" applyAlignment="1">
      <alignment vertical="top"/>
    </xf>
    <xf numFmtId="0" fontId="2" fillId="0" borderId="10" xfId="0" applyFont="1" applyBorder="1" applyAlignment="1">
      <alignment vertical="top"/>
    </xf>
    <xf numFmtId="0" fontId="2" fillId="0" borderId="7" xfId="0" applyFont="1" applyBorder="1"/>
    <xf numFmtId="0" fontId="2" fillId="0" borderId="0" xfId="0" applyFont="1"/>
    <xf numFmtId="0" fontId="0" fillId="0" borderId="3" xfId="0" applyBorder="1" applyAlignment="1">
      <alignment horizontal="center"/>
    </xf>
    <xf numFmtId="0" fontId="3" fillId="0" borderId="2" xfId="0" applyFont="1" applyBorder="1" applyAlignment="1">
      <alignment horizontal="left" vertical="center"/>
    </xf>
    <xf numFmtId="0" fontId="2" fillId="0" borderId="3" xfId="0" applyFont="1" applyBorder="1" applyAlignment="1">
      <alignment horizontal="left" vertical="top"/>
    </xf>
    <xf numFmtId="0" fontId="3" fillId="0" borderId="8" xfId="0" applyFont="1" applyBorder="1" applyAlignment="1">
      <alignment horizontal="left" vertical="center"/>
    </xf>
    <xf numFmtId="0" fontId="2" fillId="0" borderId="3" xfId="0" applyFont="1" applyBorder="1" applyAlignment="1">
      <alignment horizontal="center" vertical="top"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5" xfId="0" applyFont="1" applyFill="1" applyBorder="1" applyAlignment="1">
      <alignment horizontal="center"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horizontal="left" vertical="top"/>
    </xf>
    <xf numFmtId="0" fontId="0" fillId="0" borderId="2" xfId="0" applyBorder="1" applyAlignment="1">
      <alignment horizontal="left" vertical="top"/>
    </xf>
    <xf numFmtId="0" fontId="0" fillId="0" borderId="5" xfId="0" applyBorder="1" applyAlignment="1">
      <alignment horizontal="left" vertical="top"/>
    </xf>
    <xf numFmtId="0" fontId="0" fillId="0" borderId="12" xfId="0" applyBorder="1"/>
    <xf numFmtId="0" fontId="0" fillId="0" borderId="13" xfId="0" applyBorder="1"/>
    <xf numFmtId="0" fontId="2" fillId="0" borderId="11" xfId="0" applyFont="1" applyBorder="1"/>
    <xf numFmtId="0" fontId="2" fillId="0" borderId="12" xfId="0" applyFont="1" applyBorder="1"/>
    <xf numFmtId="0" fontId="9" fillId="2" borderId="1" xfId="0" applyFont="1" applyFill="1" applyBorder="1" applyAlignment="1">
      <alignment horizontal="center" vertical="top" wrapText="1"/>
    </xf>
    <xf numFmtId="0" fontId="9" fillId="2" borderId="10" xfId="0" applyFont="1" applyFill="1" applyBorder="1" applyAlignment="1">
      <alignment horizontal="center" vertical="top" wrapText="1"/>
    </xf>
    <xf numFmtId="0" fontId="20" fillId="2" borderId="1" xfId="0" applyFont="1" applyFill="1" applyBorder="1" applyAlignment="1">
      <alignment horizontal="center" vertical="center" wrapText="1"/>
    </xf>
    <xf numFmtId="0" fontId="23" fillId="5" borderId="4" xfId="0" applyFont="1" applyFill="1" applyBorder="1" applyAlignment="1">
      <alignment horizontal="center" vertical="center"/>
    </xf>
    <xf numFmtId="0" fontId="23" fillId="5" borderId="14" xfId="0" applyFont="1" applyFill="1" applyBorder="1" applyAlignment="1">
      <alignment horizontal="center" vertical="center"/>
    </xf>
    <xf numFmtId="0" fontId="0" fillId="0" borderId="3" xfId="0" applyBorder="1" applyAlignment="1">
      <alignment horizontal="center" vertical="top"/>
    </xf>
    <xf numFmtId="0" fontId="0" fillId="0" borderId="3" xfId="0" applyBorder="1" applyAlignment="1">
      <alignment horizontal="right" vertical="top" wrapText="1"/>
    </xf>
    <xf numFmtId="0" fontId="2" fillId="0" borderId="3" xfId="0" applyFont="1" applyBorder="1" applyAlignment="1">
      <alignment horizontal="center" vertical="top"/>
    </xf>
    <xf numFmtId="0" fontId="2" fillId="2" borderId="9"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0" xfId="0" applyFont="1" applyFill="1" applyAlignment="1">
      <alignment horizontal="center" vertical="center"/>
    </xf>
    <xf numFmtId="0" fontId="2" fillId="2" borderId="6"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9" fillId="2" borderId="9"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11" xfId="0" applyFont="1" applyFill="1" applyBorder="1" applyAlignment="1">
      <alignment horizontal="center" vertical="center"/>
    </xf>
    <xf numFmtId="0" fontId="19" fillId="2" borderId="12" xfId="0" applyFont="1" applyFill="1" applyBorder="1" applyAlignment="1">
      <alignment horizontal="center" vertical="center"/>
    </xf>
    <xf numFmtId="0" fontId="20" fillId="2" borderId="3" xfId="0" applyFont="1" applyFill="1" applyBorder="1" applyAlignment="1">
      <alignment horizontal="center" vertical="center" wrapText="1"/>
    </xf>
    <xf numFmtId="0" fontId="2" fillId="0" borderId="3" xfId="0" applyFont="1" applyBorder="1" applyAlignment="1">
      <alignment horizontal="left" vertical="center"/>
    </xf>
    <xf numFmtId="0" fontId="3" fillId="0" borderId="3" xfId="0" applyFont="1" applyBorder="1" applyAlignment="1">
      <alignment horizontal="left" vertical="center"/>
    </xf>
    <xf numFmtId="0" fontId="0" fillId="0" borderId="0" xfId="0" applyAlignment="1">
      <alignment horizontal="center" vertical="top" wrapText="1"/>
    </xf>
    <xf numFmtId="0" fontId="2" fillId="0" borderId="3" xfId="0" applyFont="1" applyBorder="1" applyAlignment="1">
      <alignment horizontal="left" vertical="top" wrapText="1"/>
    </xf>
    <xf numFmtId="0" fontId="0" fillId="0" borderId="3" xfId="0" applyBorder="1" applyAlignment="1">
      <alignment horizontal="center" vertical="top"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19" fillId="2" borderId="10" xfId="0" applyFont="1" applyFill="1" applyBorder="1" applyAlignment="1">
      <alignment horizontal="center" vertical="center"/>
    </xf>
    <xf numFmtId="0" fontId="19" fillId="2" borderId="13" xfId="0" applyFont="1" applyFill="1" applyBorder="1" applyAlignment="1">
      <alignment horizontal="center" vertical="center"/>
    </xf>
    <xf numFmtId="2" fontId="0" fillId="0" borderId="3" xfId="0" applyNumberFormat="1" applyBorder="1" applyAlignment="1">
      <alignment horizontal="center" vertical="center" wrapText="1"/>
    </xf>
    <xf numFmtId="0" fontId="0" fillId="0" borderId="3" xfId="0" applyBorder="1" applyAlignment="1">
      <alignment horizontal="left" vertical="top"/>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3" fillId="0" borderId="1" xfId="0" applyFont="1" applyBorder="1" applyAlignment="1">
      <alignment horizontal="left" vertical="top" wrapText="1"/>
    </xf>
    <xf numFmtId="0" fontId="33" fillId="0" borderId="2" xfId="0" applyFont="1" applyBorder="1" applyAlignment="1">
      <alignment horizontal="left" vertical="top"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3" borderId="3"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3" fillId="0" borderId="5" xfId="0" applyFont="1" applyBorder="1" applyAlignment="1">
      <alignment horizontal="center" vertical="center" wrapText="1"/>
    </xf>
    <xf numFmtId="0" fontId="2" fillId="2" borderId="9"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4" fillId="0" borderId="1" xfId="0" applyFont="1" applyBorder="1" applyAlignment="1">
      <alignment horizontal="center" vertical="top"/>
    </xf>
    <xf numFmtId="0" fontId="24" fillId="0" borderId="2" xfId="0" applyFont="1" applyBorder="1" applyAlignment="1">
      <alignment horizontal="center" vertical="top"/>
    </xf>
    <xf numFmtId="0" fontId="24" fillId="0" borderId="5" xfId="0" applyFont="1" applyBorder="1" applyAlignment="1">
      <alignment horizontal="center" vertical="top"/>
    </xf>
    <xf numFmtId="0" fontId="2" fillId="0" borderId="3" xfId="0" applyFont="1" applyBorder="1" applyAlignment="1">
      <alignment horizontal="left" wrapText="1"/>
    </xf>
    <xf numFmtId="2" fontId="0" fillId="0" borderId="3" xfId="0" applyNumberFormat="1" applyBorder="1" applyAlignment="1">
      <alignment horizontal="center" vertical="center"/>
    </xf>
    <xf numFmtId="0" fontId="36" fillId="0" borderId="1" xfId="0" applyFont="1" applyBorder="1" applyAlignment="1">
      <alignment horizontal="center" vertical="top"/>
    </xf>
    <xf numFmtId="0" fontId="36" fillId="0" borderId="5" xfId="0" applyFont="1" applyBorder="1" applyAlignment="1">
      <alignment horizontal="center" vertical="top"/>
    </xf>
    <xf numFmtId="0" fontId="0" fillId="0" borderId="1" xfId="0" applyBorder="1" applyAlignment="1">
      <alignment horizontal="center" vertical="top"/>
    </xf>
    <xf numFmtId="0" fontId="0" fillId="0" borderId="2" xfId="0" applyBorder="1" applyAlignment="1">
      <alignment horizontal="center" vertical="top"/>
    </xf>
    <xf numFmtId="0" fontId="0" fillId="0" borderId="5" xfId="0" applyBorder="1" applyAlignment="1">
      <alignment horizontal="center" vertical="top"/>
    </xf>
    <xf numFmtId="0" fontId="24" fillId="0" borderId="3" xfId="0" applyFont="1" applyBorder="1" applyAlignment="1">
      <alignment horizontal="center" vertical="top"/>
    </xf>
    <xf numFmtId="0" fontId="20" fillId="2" borderId="9"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20" fillId="2" borderId="13" xfId="0" applyFont="1" applyFill="1" applyBorder="1" applyAlignment="1">
      <alignment horizontal="center" vertical="center" wrapText="1"/>
    </xf>
    <xf numFmtId="0" fontId="0" fillId="0" borderId="1" xfId="0" applyBorder="1" applyAlignment="1">
      <alignment horizontal="right" vertical="top" wrapText="1"/>
    </xf>
    <xf numFmtId="0" fontId="0" fillId="0" borderId="2" xfId="0" applyBorder="1" applyAlignment="1">
      <alignment horizontal="right" vertical="top" wrapText="1"/>
    </xf>
    <xf numFmtId="0" fontId="0" fillId="0" borderId="5" xfId="0" applyBorder="1" applyAlignment="1">
      <alignment horizontal="right" vertical="top" wrapText="1"/>
    </xf>
    <xf numFmtId="2" fontId="0" fillId="0" borderId="1" xfId="0" applyNumberFormat="1" applyBorder="1" applyAlignment="1">
      <alignment horizontal="center" vertical="center"/>
    </xf>
    <xf numFmtId="2" fontId="0" fillId="0" borderId="2" xfId="0" applyNumberFormat="1" applyBorder="1" applyAlignment="1">
      <alignment horizontal="center" vertical="center"/>
    </xf>
    <xf numFmtId="2" fontId="0" fillId="0" borderId="5" xfId="0" applyNumberFormat="1" applyBorder="1" applyAlignment="1">
      <alignment horizontal="center" vertical="center"/>
    </xf>
    <xf numFmtId="0" fontId="22" fillId="2" borderId="1" xfId="0" applyFont="1" applyFill="1" applyBorder="1" applyAlignment="1">
      <alignment horizontal="center" vertical="top" wrapText="1"/>
    </xf>
    <xf numFmtId="0" fontId="22" fillId="2" borderId="10" xfId="0" applyFont="1" applyFill="1" applyBorder="1" applyAlignment="1">
      <alignment horizontal="center" vertical="top" wrapText="1"/>
    </xf>
    <xf numFmtId="0" fontId="26" fillId="5" borderId="3" xfId="0" applyFont="1" applyFill="1" applyBorder="1" applyAlignment="1">
      <alignment horizontal="center" vertical="center" wrapText="1"/>
    </xf>
    <xf numFmtId="0" fontId="2" fillId="0" borderId="0" xfId="0" applyFont="1" applyAlignment="1">
      <alignment horizontal="left"/>
    </xf>
    <xf numFmtId="0" fontId="6" fillId="2" borderId="9"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7" fillId="2" borderId="4" xfId="0" applyFont="1" applyFill="1" applyBorder="1" applyAlignment="1">
      <alignment horizontal="center" vertical="center"/>
    </xf>
    <xf numFmtId="0" fontId="7" fillId="2" borderId="14" xfId="0" applyFont="1" applyFill="1" applyBorder="1" applyAlignment="1">
      <alignment horizontal="center" vertical="center"/>
    </xf>
    <xf numFmtId="0" fontId="2" fillId="2" borderId="1" xfId="0" applyFont="1" applyFill="1" applyBorder="1" applyAlignment="1">
      <alignment horizontal="center" vertical="top" wrapText="1"/>
    </xf>
    <xf numFmtId="0" fontId="2" fillId="2" borderId="2" xfId="0" applyFont="1" applyFill="1" applyBorder="1" applyAlignment="1">
      <alignment horizontal="center" vertical="top" wrapText="1"/>
    </xf>
    <xf numFmtId="0" fontId="2" fillId="2" borderId="5" xfId="0" applyFont="1" applyFill="1" applyBorder="1" applyAlignment="1">
      <alignment horizontal="center" vertical="top" wrapText="1"/>
    </xf>
    <xf numFmtId="0" fontId="19" fillId="2" borderId="1"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5" xfId="0" applyFont="1" applyFill="1" applyBorder="1" applyAlignment="1">
      <alignment horizontal="center" vertical="center"/>
    </xf>
    <xf numFmtId="0" fontId="20" fillId="2" borderId="2"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2" fillId="0" borderId="12" xfId="0" applyFont="1" applyBorder="1" applyAlignment="1">
      <alignment horizontal="left"/>
    </xf>
    <xf numFmtId="0" fontId="2" fillId="2" borderId="3" xfId="0" applyFont="1" applyFill="1" applyBorder="1" applyAlignment="1">
      <alignment horizontal="center"/>
    </xf>
    <xf numFmtId="0" fontId="0" fillId="0" borderId="3" xfId="0" applyBorder="1" applyAlignment="1">
      <alignment vertical="top"/>
    </xf>
    <xf numFmtId="0" fontId="0" fillId="0" borderId="3" xfId="0" applyBorder="1" applyAlignment="1">
      <alignment horizontal="left" vertical="center" wrapText="1"/>
    </xf>
    <xf numFmtId="0" fontId="0" fillId="0" borderId="1" xfId="0" applyBorder="1" applyAlignment="1">
      <alignment vertical="center"/>
    </xf>
    <xf numFmtId="0" fontId="0" fillId="0" borderId="5" xfId="0" applyBorder="1" applyAlignment="1">
      <alignment vertical="center"/>
    </xf>
    <xf numFmtId="0" fontId="0" fillId="0" borderId="3" xfId="0" applyBorder="1" applyAlignment="1">
      <alignment vertical="center"/>
    </xf>
    <xf numFmtId="0" fontId="4" fillId="0" borderId="3" xfId="0" applyFont="1" applyBorder="1" applyAlignment="1">
      <alignment horizontal="center" vertical="center" wrapText="1"/>
    </xf>
    <xf numFmtId="0" fontId="29" fillId="7" borderId="1" xfId="0" applyFont="1" applyFill="1" applyBorder="1" applyAlignment="1">
      <alignment horizontal="center" vertical="top" wrapText="1"/>
    </xf>
    <xf numFmtId="0" fontId="29" fillId="7" borderId="5" xfId="0" applyFont="1" applyFill="1" applyBorder="1" applyAlignment="1">
      <alignment horizontal="center" vertical="top"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2" fillId="0" borderId="0" xfId="0" applyFont="1" applyAlignment="1">
      <alignment horizontal="center"/>
    </xf>
    <xf numFmtId="0" fontId="6" fillId="2" borderId="3" xfId="0" applyFont="1" applyFill="1" applyBorder="1" applyAlignment="1">
      <alignment horizontal="left"/>
    </xf>
    <xf numFmtId="0" fontId="3" fillId="2" borderId="3" xfId="0" applyFont="1" applyFill="1" applyBorder="1" applyAlignment="1">
      <alignment horizontal="left" vertical="center" wrapText="1"/>
    </xf>
    <xf numFmtId="0" fontId="6" fillId="0" borderId="3" xfId="0" applyFont="1" applyBorder="1"/>
    <xf numFmtId="0" fontId="3" fillId="0" borderId="3" xfId="0" applyFont="1" applyBorder="1" applyAlignment="1">
      <alignment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3" fillId="0" borderId="3" xfId="0" applyFont="1" applyBorder="1" applyAlignment="1">
      <alignment horizontal="center" vertical="center" wrapText="1"/>
    </xf>
    <xf numFmtId="0" fontId="30" fillId="0" borderId="3" xfId="0" applyFont="1" applyBorder="1" applyAlignment="1">
      <alignment horizontal="left" vertical="top" wrapText="1"/>
    </xf>
    <xf numFmtId="0" fontId="30" fillId="0" borderId="3" xfId="0" applyFont="1" applyBorder="1" applyAlignment="1">
      <alignment horizontal="left" vertical="top"/>
    </xf>
    <xf numFmtId="0" fontId="34" fillId="0" borderId="7" xfId="0" applyFont="1" applyBorder="1" applyAlignment="1">
      <alignment horizontal="left" vertical="center"/>
    </xf>
    <xf numFmtId="0" fontId="34" fillId="0" borderId="7" xfId="0" applyFont="1" applyBorder="1" applyAlignment="1">
      <alignment horizontal="left" vertical="center" wrapText="1"/>
    </xf>
    <xf numFmtId="0" fontId="37" fillId="0" borderId="0" xfId="0" applyFont="1" applyAlignment="1">
      <alignment horizontal="left" vertical="center" wrapText="1"/>
    </xf>
    <xf numFmtId="0" fontId="6" fillId="2" borderId="3" xfId="0" applyFont="1" applyFill="1" applyBorder="1" applyAlignment="1">
      <alignment horizontal="center" vertical="top"/>
    </xf>
    <xf numFmtId="0" fontId="2" fillId="0" borderId="0" xfId="0" applyFont="1" applyAlignment="1">
      <alignment horizontal="left" vertical="center" wrapText="1"/>
    </xf>
    <xf numFmtId="0" fontId="6" fillId="2" borderId="3" xfId="0" applyFont="1" applyFill="1" applyBorder="1" applyAlignment="1">
      <alignment horizontal="center" vertical="top" wrapText="1"/>
    </xf>
    <xf numFmtId="0" fontId="4" fillId="0" borderId="2" xfId="0" applyFont="1" applyBorder="1" applyAlignment="1">
      <alignment horizontal="center" vertical="center" wrapText="1"/>
    </xf>
    <xf numFmtId="0" fontId="6" fillId="2" borderId="3" xfId="0" applyFont="1" applyFill="1" applyBorder="1" applyAlignment="1">
      <alignment horizontal="center" vertical="center" wrapText="1"/>
    </xf>
    <xf numFmtId="0" fontId="33" fillId="0" borderId="5" xfId="0" applyFont="1" applyBorder="1" applyAlignment="1">
      <alignment horizontal="left" vertical="top" wrapText="1"/>
    </xf>
    <xf numFmtId="0" fontId="7" fillId="0" borderId="11" xfId="0" applyFont="1" applyBorder="1"/>
    <xf numFmtId="0" fontId="7" fillId="0" borderId="12" xfId="0" applyFont="1" applyBorder="1"/>
    <xf numFmtId="0" fontId="24" fillId="0" borderId="12" xfId="0" applyFont="1" applyBorder="1"/>
    <xf numFmtId="0" fontId="24" fillId="0" borderId="13" xfId="0" applyFont="1" applyBorder="1"/>
    <xf numFmtId="0" fontId="24" fillId="0" borderId="0" xfId="0" applyFont="1" applyAlignment="1">
      <alignment horizontal="left" vertical="top" wrapText="1"/>
    </xf>
    <xf numFmtId="0" fontId="24" fillId="0" borderId="3" xfId="0" applyFont="1" applyBorder="1" applyAlignment="1">
      <alignment horizontal="left" vertical="top" wrapText="1"/>
    </xf>
    <xf numFmtId="0" fontId="24" fillId="0" borderId="0" xfId="0" applyFont="1" applyAlignment="1">
      <alignment horizontal="left" vertical="top"/>
    </xf>
    <xf numFmtId="0" fontId="7" fillId="0" borderId="9" xfId="0" applyFont="1" applyBorder="1"/>
    <xf numFmtId="0" fontId="7" fillId="0" borderId="8" xfId="0" applyFont="1" applyBorder="1"/>
    <xf numFmtId="0" fontId="7" fillId="0" borderId="10" xfId="0" applyFont="1" applyBorder="1"/>
    <xf numFmtId="0" fontId="7" fillId="0" borderId="9" xfId="0" applyFont="1" applyBorder="1" applyAlignment="1">
      <alignment vertical="top"/>
    </xf>
    <xf numFmtId="0" fontId="7" fillId="0" borderId="8" xfId="0" applyFont="1" applyBorder="1" applyAlignment="1">
      <alignment vertical="top"/>
    </xf>
    <xf numFmtId="0" fontId="7" fillId="0" borderId="10" xfId="0" applyFont="1" applyBorder="1" applyAlignment="1">
      <alignment vertical="top"/>
    </xf>
    <xf numFmtId="0" fontId="24" fillId="0" borderId="0" xfId="0" applyFont="1"/>
    <xf numFmtId="0" fontId="24" fillId="0" borderId="6" xfId="0" applyFont="1" applyBorder="1"/>
    <xf numFmtId="0" fontId="7" fillId="0" borderId="7" xfId="0" applyFont="1" applyBorder="1"/>
    <xf numFmtId="0" fontId="7" fillId="0" borderId="0" xfId="0" applyFont="1"/>
    <xf numFmtId="0" fontId="38" fillId="0" borderId="2" xfId="0" applyFont="1" applyBorder="1" applyAlignment="1">
      <alignment horizontal="left" vertical="center"/>
    </xf>
    <xf numFmtId="0" fontId="24" fillId="0" borderId="3" xfId="0" applyFont="1" applyBorder="1" applyAlignment="1">
      <alignment horizontal="center" vertical="top" wrapText="1"/>
    </xf>
    <xf numFmtId="0" fontId="7" fillId="0" borderId="3" xfId="0" applyFont="1" applyBorder="1" applyAlignment="1">
      <alignment horizontal="left" vertical="center"/>
    </xf>
    <xf numFmtId="0" fontId="38" fillId="0" borderId="3" xfId="0" applyFont="1" applyBorder="1" applyAlignment="1">
      <alignment horizontal="left" vertical="center"/>
    </xf>
    <xf numFmtId="0" fontId="38" fillId="0" borderId="8" xfId="0" applyFont="1" applyBorder="1" applyAlignment="1">
      <alignment horizontal="left" vertical="center"/>
    </xf>
    <xf numFmtId="0" fontId="24" fillId="0" borderId="3" xfId="0" applyFont="1" applyBorder="1" applyAlignment="1">
      <alignment horizontal="left" vertical="top"/>
    </xf>
    <xf numFmtId="0" fontId="7" fillId="0" borderId="3" xfId="0" applyFont="1" applyBorder="1" applyAlignment="1">
      <alignment horizontal="left" vertical="top" wrapText="1"/>
    </xf>
    <xf numFmtId="0" fontId="7" fillId="0" borderId="3" xfId="0" applyFont="1" applyBorder="1" applyAlignment="1">
      <alignment horizontal="center" vertical="top" wrapText="1"/>
    </xf>
    <xf numFmtId="0" fontId="24" fillId="0" borderId="0" xfId="0" applyFont="1" applyAlignment="1">
      <alignment horizontal="center" vertical="top" wrapText="1"/>
    </xf>
    <xf numFmtId="0" fontId="24" fillId="0" borderId="3" xfId="0" applyFont="1" applyBorder="1" applyAlignment="1">
      <alignment horizontal="right" vertical="top" wrapText="1"/>
    </xf>
    <xf numFmtId="2" fontId="24" fillId="0" borderId="3" xfId="0" applyNumberFormat="1" applyFont="1" applyBorder="1" applyAlignment="1">
      <alignment horizontal="center" vertical="center" wrapText="1"/>
    </xf>
    <xf numFmtId="2" fontId="24" fillId="0" borderId="3" xfId="0" applyNumberFormat="1" applyFont="1" applyBorder="1" applyAlignment="1">
      <alignment horizontal="center" vertical="center"/>
    </xf>
    <xf numFmtId="0" fontId="24" fillId="0" borderId="1" xfId="0" applyFont="1" applyBorder="1" applyAlignment="1">
      <alignment horizontal="left" vertical="top"/>
    </xf>
    <xf numFmtId="0" fontId="24" fillId="0" borderId="2" xfId="0" applyFont="1" applyBorder="1" applyAlignment="1">
      <alignment horizontal="left" vertical="top"/>
    </xf>
    <xf numFmtId="0" fontId="24" fillId="0" borderId="5" xfId="0" applyFont="1" applyBorder="1" applyAlignment="1">
      <alignment horizontal="left" vertical="top"/>
    </xf>
    <xf numFmtId="0" fontId="24" fillId="0" borderId="3" xfId="0" applyFont="1" applyBorder="1" applyAlignment="1">
      <alignment horizontal="center"/>
    </xf>
    <xf numFmtId="0" fontId="7" fillId="0" borderId="0" xfId="0" applyFont="1" applyAlignment="1">
      <alignment horizontal="left" vertical="top"/>
    </xf>
    <xf numFmtId="0" fontId="7" fillId="0" borderId="0" xfId="0" applyFont="1" applyAlignment="1">
      <alignment horizontal="center" vertical="top"/>
    </xf>
    <xf numFmtId="0" fontId="7" fillId="0" borderId="3" xfId="0" applyFont="1" applyBorder="1" applyAlignment="1">
      <alignment horizontal="left" vertical="top"/>
    </xf>
    <xf numFmtId="0" fontId="7" fillId="2" borderId="9"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0" xfId="0" applyFont="1" applyFill="1" applyAlignment="1">
      <alignment horizontal="center" vertical="center"/>
    </xf>
    <xf numFmtId="0" fontId="7" fillId="2" borderId="6"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5" xfId="0" applyFont="1" applyFill="1" applyBorder="1" applyAlignment="1">
      <alignment horizontal="center" vertical="center"/>
    </xf>
    <xf numFmtId="0" fontId="40" fillId="2" borderId="1" xfId="0" applyFont="1" applyFill="1" applyBorder="1" applyAlignment="1">
      <alignment horizontal="center" vertical="top" wrapText="1"/>
    </xf>
    <xf numFmtId="0" fontId="40" fillId="2" borderId="10" xfId="0" applyFont="1" applyFill="1" applyBorder="1" applyAlignment="1">
      <alignment horizontal="center" vertical="top" wrapText="1"/>
    </xf>
    <xf numFmtId="0" fontId="7" fillId="2" borderId="10"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23" fillId="5" borderId="4" xfId="0" applyFont="1" applyFill="1" applyBorder="1" applyAlignment="1">
      <alignment horizontal="center" vertical="center" wrapText="1"/>
    </xf>
    <xf numFmtId="0" fontId="23" fillId="5" borderId="14"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0" borderId="3" xfId="0" applyFont="1" applyBorder="1" applyAlignment="1">
      <alignment horizontal="center" vertical="top"/>
    </xf>
    <xf numFmtId="0" fontId="24" fillId="0" borderId="1" xfId="0" applyFont="1" applyBorder="1" applyAlignment="1">
      <alignment horizontal="center"/>
    </xf>
    <xf numFmtId="0" fontId="24" fillId="0" borderId="2" xfId="0" applyFont="1" applyBorder="1" applyAlignment="1">
      <alignment horizontal="center"/>
    </xf>
    <xf numFmtId="0" fontId="24" fillId="0" borderId="5" xfId="0" applyFont="1" applyBorder="1" applyAlignment="1">
      <alignment horizontal="center"/>
    </xf>
    <xf numFmtId="0" fontId="7" fillId="2" borderId="4"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0" borderId="0" xfId="0" applyFont="1" applyAlignment="1">
      <alignment horizontal="left"/>
    </xf>
    <xf numFmtId="0" fontId="7" fillId="2" borderId="9"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40" fillId="2" borderId="1" xfId="0" applyFont="1" applyFill="1" applyBorder="1" applyAlignment="1">
      <alignment horizontal="center" vertical="center" wrapText="1"/>
    </xf>
    <xf numFmtId="0" fontId="40" fillId="2" borderId="5" xfId="0" applyFont="1" applyFill="1" applyBorder="1" applyAlignment="1">
      <alignment horizontal="center" vertical="center" wrapText="1"/>
    </xf>
    <xf numFmtId="0" fontId="7" fillId="0" borderId="3" xfId="0" applyFont="1" applyBorder="1" applyAlignment="1">
      <alignment horizontal="left" wrapText="1"/>
    </xf>
    <xf numFmtId="0" fontId="24" fillId="0" borderId="3" xfId="0" applyFont="1" applyBorder="1" applyAlignment="1">
      <alignment horizontal="left" vertical="center" wrapText="1"/>
    </xf>
    <xf numFmtId="0" fontId="24" fillId="0" borderId="2" xfId="0" applyFont="1" applyBorder="1" applyAlignment="1">
      <alignment horizontal="left" vertical="top" wrapText="1"/>
    </xf>
    <xf numFmtId="0" fontId="24" fillId="0" borderId="5" xfId="0" applyFont="1" applyBorder="1" applyAlignment="1">
      <alignment horizontal="left" vertical="top" wrapText="1"/>
    </xf>
    <xf numFmtId="0" fontId="7" fillId="0" borderId="12" xfId="0" applyFont="1" applyBorder="1" applyAlignment="1">
      <alignment horizontal="left"/>
    </xf>
    <xf numFmtId="0" fontId="28" fillId="2" borderId="3" xfId="0" applyFont="1" applyFill="1" applyBorder="1" applyAlignment="1">
      <alignment horizontal="center"/>
    </xf>
    <xf numFmtId="0" fontId="27" fillId="0" borderId="1" xfId="0" applyFont="1" applyBorder="1" applyAlignment="1">
      <alignment vertical="top"/>
    </xf>
    <xf numFmtId="0" fontId="27" fillId="0" borderId="2" xfId="0" applyFont="1" applyBorder="1" applyAlignment="1">
      <alignment vertical="top"/>
    </xf>
    <xf numFmtId="0" fontId="27" fillId="0" borderId="5" xfId="0" applyFont="1" applyBorder="1" applyAlignment="1">
      <alignment vertical="top"/>
    </xf>
    <xf numFmtId="0" fontId="27" fillId="0" borderId="3" xfId="0" applyFont="1" applyBorder="1" applyAlignment="1">
      <alignment vertical="top" wrapText="1"/>
    </xf>
    <xf numFmtId="0" fontId="27" fillId="0" borderId="3" xfId="0" applyFont="1" applyBorder="1" applyAlignment="1">
      <alignment horizontal="center" vertical="center" wrapText="1"/>
    </xf>
    <xf numFmtId="0" fontId="27" fillId="0" borderId="3" xfId="0" applyFont="1" applyBorder="1" applyAlignment="1">
      <alignment horizontal="left" vertical="top" wrapText="1"/>
    </xf>
    <xf numFmtId="0" fontId="27" fillId="0" borderId="3" xfId="0" applyFont="1" applyBorder="1" applyAlignment="1">
      <alignment horizontal="center" vertical="top" wrapText="1"/>
    </xf>
    <xf numFmtId="0" fontId="27" fillId="0" borderId="3" xfId="0" applyFont="1" applyBorder="1" applyAlignment="1">
      <alignment horizontal="center" vertical="top"/>
    </xf>
    <xf numFmtId="0" fontId="27" fillId="0" borderId="1" xfId="0" applyFont="1" applyBorder="1" applyAlignment="1">
      <alignment horizontal="left" vertical="top" wrapText="1"/>
    </xf>
    <xf numFmtId="0" fontId="27" fillId="0" borderId="2" xfId="0" applyFont="1" applyBorder="1" applyAlignment="1">
      <alignment horizontal="left" vertical="top" wrapText="1"/>
    </xf>
    <xf numFmtId="0" fontId="27" fillId="0" borderId="5" xfId="0" applyFont="1" applyBorder="1" applyAlignment="1">
      <alignment horizontal="left" vertical="top" wrapText="1"/>
    </xf>
    <xf numFmtId="0" fontId="27" fillId="0" borderId="1" xfId="0" applyFont="1" applyBorder="1" applyAlignment="1">
      <alignment horizontal="left" vertical="top"/>
    </xf>
    <xf numFmtId="0" fontId="27" fillId="0" borderId="2" xfId="0" applyFont="1" applyBorder="1" applyAlignment="1">
      <alignment horizontal="left" vertical="top"/>
    </xf>
    <xf numFmtId="0" fontId="27" fillId="0" borderId="5" xfId="0" applyFont="1" applyBorder="1" applyAlignment="1">
      <alignment horizontal="left" vertical="top"/>
    </xf>
    <xf numFmtId="0" fontId="24" fillId="0" borderId="0" xfId="0" applyFont="1" applyAlignment="1">
      <alignment horizontal="left" vertical="center" wrapText="1"/>
    </xf>
    <xf numFmtId="0" fontId="7" fillId="2" borderId="3" xfId="0" applyFont="1" applyFill="1" applyBorder="1" applyAlignment="1">
      <alignment horizontal="center" vertical="top"/>
    </xf>
    <xf numFmtId="0" fontId="7" fillId="2" borderId="3" xfId="0" applyFont="1" applyFill="1" applyBorder="1" applyAlignment="1">
      <alignment horizontal="center" vertical="top" wrapText="1"/>
    </xf>
    <xf numFmtId="0" fontId="38" fillId="3" borderId="3" xfId="0" applyFont="1" applyFill="1" applyBorder="1" applyAlignment="1">
      <alignment horizontal="center" vertical="center" wrapText="1"/>
    </xf>
    <xf numFmtId="0" fontId="24" fillId="0" borderId="3" xfId="0" applyFont="1" applyBorder="1" applyAlignment="1">
      <alignment horizontal="center" vertical="center" wrapText="1"/>
    </xf>
    <xf numFmtId="0" fontId="38" fillId="3" borderId="1" xfId="0" applyFont="1" applyFill="1" applyBorder="1" applyAlignment="1">
      <alignment horizontal="center" vertical="center" wrapText="1"/>
    </xf>
    <xf numFmtId="0" fontId="38" fillId="3" borderId="2" xfId="0" applyFont="1" applyFill="1" applyBorder="1" applyAlignment="1">
      <alignment horizontal="center" vertical="center" wrapText="1"/>
    </xf>
    <xf numFmtId="0" fontId="38" fillId="3" borderId="5" xfId="0" applyFont="1" applyFill="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38" fillId="0" borderId="1" xfId="0" applyFont="1" applyBorder="1" applyAlignment="1">
      <alignment horizontal="center" vertical="center" wrapText="1"/>
    </xf>
    <xf numFmtId="0" fontId="38" fillId="0" borderId="2" xfId="0" applyFont="1" applyBorder="1" applyAlignment="1">
      <alignment horizontal="center" vertical="center" wrapText="1"/>
    </xf>
    <xf numFmtId="0" fontId="38" fillId="0" borderId="5" xfId="0" applyFont="1" applyBorder="1" applyAlignment="1">
      <alignment horizontal="center" vertical="center" wrapText="1"/>
    </xf>
    <xf numFmtId="0" fontId="38" fillId="2" borderId="3" xfId="0" applyFont="1" applyFill="1" applyBorder="1" applyAlignment="1">
      <alignment horizontal="left" vertical="center" wrapText="1"/>
    </xf>
    <xf numFmtId="0" fontId="38" fillId="0" borderId="3" xfId="0" applyFont="1" applyBorder="1" applyAlignment="1">
      <alignment horizontal="center" vertical="center" wrapText="1"/>
    </xf>
    <xf numFmtId="0" fontId="38" fillId="2" borderId="1" xfId="0" applyFont="1" applyFill="1" applyBorder="1" applyAlignment="1">
      <alignment horizontal="center" vertical="center" wrapText="1"/>
    </xf>
    <xf numFmtId="0" fontId="38" fillId="2" borderId="2" xfId="0" applyFont="1" applyFill="1" applyBorder="1" applyAlignment="1">
      <alignment horizontal="center" vertical="center" wrapText="1"/>
    </xf>
    <xf numFmtId="0" fontId="38" fillId="2" borderId="5" xfId="0" applyFont="1" applyFill="1" applyBorder="1" applyAlignment="1">
      <alignment horizontal="center" vertical="center" wrapText="1"/>
    </xf>
    <xf numFmtId="0" fontId="7" fillId="0" borderId="0" xfId="0" applyFont="1" applyAlignment="1">
      <alignment horizontal="center"/>
    </xf>
    <xf numFmtId="0" fontId="7" fillId="2" borderId="3" xfId="0" applyFont="1" applyFill="1" applyBorder="1" applyAlignment="1">
      <alignment horizontal="left"/>
    </xf>
    <xf numFmtId="0" fontId="7" fillId="0" borderId="3" xfId="0" applyFont="1" applyBorder="1"/>
    <xf numFmtId="0" fontId="38" fillId="0" borderId="3" xfId="0" applyFont="1" applyBorder="1" applyAlignment="1">
      <alignment vertical="center" wrapText="1"/>
    </xf>
  </cellXfs>
  <cellStyles count="3">
    <cellStyle name="Hyperlink" xfId="2" builtinId="8"/>
    <cellStyle name="Neutral" xfId="1" builtinId="28"/>
    <cellStyle name="Normal" xfId="0" builtinId="0"/>
  </cellStyles>
  <dxfs count="0"/>
  <tableStyles count="0" defaultTableStyle="TableStyleMedium2" defaultPivotStyle="PivotStyleLight16"/>
  <colors>
    <mruColors>
      <color rgb="FF043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9</xdr:col>
      <xdr:colOff>140980</xdr:colOff>
      <xdr:row>1</xdr:row>
      <xdr:rowOff>21167</xdr:rowOff>
    </xdr:from>
    <xdr:to>
      <xdr:col>15</xdr:col>
      <xdr:colOff>6032</xdr:colOff>
      <xdr:row>1</xdr:row>
      <xdr:rowOff>423894</xdr:rowOff>
    </xdr:to>
    <xdr:pic>
      <xdr:nvPicPr>
        <xdr:cNvPr id="2" name="Picture 1">
          <a:extLst>
            <a:ext uri="{FF2B5EF4-FFF2-40B4-BE49-F238E27FC236}">
              <a16:creationId xmlns:a16="http://schemas.microsoft.com/office/drawing/2014/main" id="{61030EA6-5ED6-099E-C2D3-B2BFB139D3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3307" y="212865"/>
          <a:ext cx="1225485" cy="4027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180759</xdr:colOff>
      <xdr:row>1</xdr:row>
      <xdr:rowOff>389661</xdr:rowOff>
    </xdr:from>
    <xdr:to>
      <xdr:col>19</xdr:col>
      <xdr:colOff>405113</xdr:colOff>
      <xdr:row>1</xdr:row>
      <xdr:rowOff>575407</xdr:rowOff>
    </xdr:to>
    <xdr:pic macro="[0]!GetHyperlinks">
      <xdr:nvPicPr>
        <xdr:cNvPr id="4" name="Picture 3">
          <a:extLst>
            <a:ext uri="{FF2B5EF4-FFF2-40B4-BE49-F238E27FC236}">
              <a16:creationId xmlns:a16="http://schemas.microsoft.com/office/drawing/2014/main" id="{8762D53E-DDD7-E141-8FBD-D2791D97CA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20650" y="580161"/>
          <a:ext cx="718462" cy="185746"/>
        </a:xfrm>
        <a:prstGeom prst="rect">
          <a:avLst/>
        </a:prstGeom>
      </xdr:spPr>
    </xdr:pic>
    <xdr:clientData/>
  </xdr:twoCellAnchor>
  <xdr:twoCellAnchor editAs="oneCell">
    <xdr:from>
      <xdr:col>16</xdr:col>
      <xdr:colOff>604604</xdr:colOff>
      <xdr:row>1</xdr:row>
      <xdr:rowOff>384880</xdr:rowOff>
    </xdr:from>
    <xdr:to>
      <xdr:col>18</xdr:col>
      <xdr:colOff>105926</xdr:colOff>
      <xdr:row>1</xdr:row>
      <xdr:rowOff>571887</xdr:rowOff>
    </xdr:to>
    <xdr:pic macro="[0]!CopySheet.CopySheet">
      <xdr:nvPicPr>
        <xdr:cNvPr id="6" name="Picture 5">
          <a:extLst>
            <a:ext uri="{FF2B5EF4-FFF2-40B4-BE49-F238E27FC236}">
              <a16:creationId xmlns:a16="http://schemas.microsoft.com/office/drawing/2014/main" id="{3614ED98-5637-0AB5-4065-74B6BA36EC6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307448" y="575380"/>
          <a:ext cx="638370" cy="187007"/>
        </a:xfrm>
        <a:prstGeom prst="rect">
          <a:avLst/>
        </a:prstGeom>
      </xdr:spPr>
    </xdr:pic>
    <xdr:clientData/>
  </xdr:twoCellAnchor>
  <xdr:twoCellAnchor editAs="oneCell">
    <xdr:from>
      <xdr:col>15</xdr:col>
      <xdr:colOff>337883</xdr:colOff>
      <xdr:row>1</xdr:row>
      <xdr:rowOff>390380</xdr:rowOff>
    </xdr:from>
    <xdr:to>
      <xdr:col>16</xdr:col>
      <xdr:colOff>529829</xdr:colOff>
      <xdr:row>1</xdr:row>
      <xdr:rowOff>575023</xdr:rowOff>
    </xdr:to>
    <xdr:pic macro="[0]!ClearContent">
      <xdr:nvPicPr>
        <xdr:cNvPr id="8" name="Picture 7">
          <a:extLst>
            <a:ext uri="{FF2B5EF4-FFF2-40B4-BE49-F238E27FC236}">
              <a16:creationId xmlns:a16="http://schemas.microsoft.com/office/drawing/2014/main" id="{D9DF0A4B-99E1-C939-E336-78B361CF6FA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600196" y="580880"/>
          <a:ext cx="632476" cy="1846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140980</xdr:colOff>
      <xdr:row>1</xdr:row>
      <xdr:rowOff>21167</xdr:rowOff>
    </xdr:from>
    <xdr:to>
      <xdr:col>15</xdr:col>
      <xdr:colOff>6032</xdr:colOff>
      <xdr:row>1</xdr:row>
      <xdr:rowOff>423894</xdr:rowOff>
    </xdr:to>
    <xdr:pic>
      <xdr:nvPicPr>
        <xdr:cNvPr id="2" name="Picture 1">
          <a:extLst>
            <a:ext uri="{FF2B5EF4-FFF2-40B4-BE49-F238E27FC236}">
              <a16:creationId xmlns:a16="http://schemas.microsoft.com/office/drawing/2014/main" id="{D092D0AE-EE44-0B4A-B8A7-1AB8CD6EE9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0480" y="211667"/>
          <a:ext cx="1274752" cy="4027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180759</xdr:colOff>
      <xdr:row>1</xdr:row>
      <xdr:rowOff>389661</xdr:rowOff>
    </xdr:from>
    <xdr:to>
      <xdr:col>19</xdr:col>
      <xdr:colOff>405112</xdr:colOff>
      <xdr:row>1</xdr:row>
      <xdr:rowOff>575407</xdr:rowOff>
    </xdr:to>
    <xdr:pic macro="[0]!GetHyperlinks">
      <xdr:nvPicPr>
        <xdr:cNvPr id="3" name="Picture 2">
          <a:extLst>
            <a:ext uri="{FF2B5EF4-FFF2-40B4-BE49-F238E27FC236}">
              <a16:creationId xmlns:a16="http://schemas.microsoft.com/office/drawing/2014/main" id="{5A216624-F7F8-434E-8FF7-1DBE83F90AE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30659" y="580161"/>
          <a:ext cx="795853" cy="185746"/>
        </a:xfrm>
        <a:prstGeom prst="rect">
          <a:avLst/>
        </a:prstGeom>
      </xdr:spPr>
    </xdr:pic>
    <xdr:clientData/>
  </xdr:twoCellAnchor>
  <xdr:twoCellAnchor editAs="oneCell">
    <xdr:from>
      <xdr:col>16</xdr:col>
      <xdr:colOff>604604</xdr:colOff>
      <xdr:row>1</xdr:row>
      <xdr:rowOff>384880</xdr:rowOff>
    </xdr:from>
    <xdr:to>
      <xdr:col>18</xdr:col>
      <xdr:colOff>105927</xdr:colOff>
      <xdr:row>1</xdr:row>
      <xdr:rowOff>571887</xdr:rowOff>
    </xdr:to>
    <xdr:pic macro="[0]!CopySheet.CopySheet">
      <xdr:nvPicPr>
        <xdr:cNvPr id="4" name="Picture 3">
          <a:extLst>
            <a:ext uri="{FF2B5EF4-FFF2-40B4-BE49-F238E27FC236}">
              <a16:creationId xmlns:a16="http://schemas.microsoft.com/office/drawing/2014/main" id="{40A30691-0956-6942-88B8-3C13C2665A1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859104" y="575380"/>
          <a:ext cx="796723" cy="187007"/>
        </a:xfrm>
        <a:prstGeom prst="rect">
          <a:avLst/>
        </a:prstGeom>
      </xdr:spPr>
    </xdr:pic>
    <xdr:clientData/>
  </xdr:twoCellAnchor>
  <xdr:twoCellAnchor editAs="oneCell">
    <xdr:from>
      <xdr:col>15</xdr:col>
      <xdr:colOff>337883</xdr:colOff>
      <xdr:row>1</xdr:row>
      <xdr:rowOff>390380</xdr:rowOff>
    </xdr:from>
    <xdr:to>
      <xdr:col>16</xdr:col>
      <xdr:colOff>529828</xdr:colOff>
      <xdr:row>1</xdr:row>
      <xdr:rowOff>575023</xdr:rowOff>
    </xdr:to>
    <xdr:pic macro="[0]!ClearContent">
      <xdr:nvPicPr>
        <xdr:cNvPr id="5" name="Picture 4">
          <a:extLst>
            <a:ext uri="{FF2B5EF4-FFF2-40B4-BE49-F238E27FC236}">
              <a16:creationId xmlns:a16="http://schemas.microsoft.com/office/drawing/2014/main" id="{4903B3AB-E949-9240-ACE1-D6060D52DD1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097083" y="580880"/>
          <a:ext cx="687245" cy="184643"/>
        </a:xfrm>
        <a:prstGeom prst="rect">
          <a:avLst/>
        </a:prstGeom>
      </xdr:spPr>
    </xdr:pic>
    <xdr:clientData/>
  </xdr:twoCellAnchor>
  <xdr:twoCellAnchor>
    <xdr:from>
      <xdr:col>17</xdr:col>
      <xdr:colOff>436563</xdr:colOff>
      <xdr:row>40</xdr:row>
      <xdr:rowOff>420687</xdr:rowOff>
    </xdr:from>
    <xdr:to>
      <xdr:col>20</xdr:col>
      <xdr:colOff>7938</xdr:colOff>
      <xdr:row>40</xdr:row>
      <xdr:rowOff>420687</xdr:rowOff>
    </xdr:to>
    <xdr:cxnSp macro="">
      <xdr:nvCxnSpPr>
        <xdr:cNvPr id="7" name="Straight Connector 6">
          <a:extLst>
            <a:ext uri="{FF2B5EF4-FFF2-40B4-BE49-F238E27FC236}">
              <a16:creationId xmlns:a16="http://schemas.microsoft.com/office/drawing/2014/main" id="{EC6BA05E-5E51-8445-9A63-DEE7D92DF02C}"/>
            </a:ext>
          </a:extLst>
        </xdr:cNvPr>
        <xdr:cNvCxnSpPr/>
      </xdr:nvCxnSpPr>
      <xdr:spPr>
        <a:xfrm>
          <a:off x="5532438" y="14509750"/>
          <a:ext cx="1492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31750</xdr:colOff>
      <xdr:row>40</xdr:row>
      <xdr:rowOff>238124</xdr:rowOff>
    </xdr:from>
    <xdr:to>
      <xdr:col>22</xdr:col>
      <xdr:colOff>595313</xdr:colOff>
      <xdr:row>43</xdr:row>
      <xdr:rowOff>39687</xdr:rowOff>
    </xdr:to>
    <xdr:sp macro="" textlink="">
      <xdr:nvSpPr>
        <xdr:cNvPr id="8" name="TextBox 7">
          <a:extLst>
            <a:ext uri="{FF2B5EF4-FFF2-40B4-BE49-F238E27FC236}">
              <a16:creationId xmlns:a16="http://schemas.microsoft.com/office/drawing/2014/main" id="{C5891043-801F-EC48-A521-6650A1C4FFC9}"/>
            </a:ext>
          </a:extLst>
        </xdr:cNvPr>
        <xdr:cNvSpPr txBox="1"/>
      </xdr:nvSpPr>
      <xdr:spPr>
        <a:xfrm>
          <a:off x="7048500" y="14327187"/>
          <a:ext cx="1912938" cy="81756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Includes reading, discussion with friends/</a:t>
          </a:r>
          <a:r>
            <a:rPr lang="en-US" sz="1100" baseline="0"/>
            <a:t> any learning activities conducted </a:t>
          </a:r>
          <a:r>
            <a:rPr lang="en-US" sz="1100" b="1" baseline="0"/>
            <a:t>independently</a:t>
          </a:r>
          <a:r>
            <a:rPr lang="en-US" sz="1100" baseline="0"/>
            <a:t> </a:t>
          </a:r>
          <a:endParaRPr lang="en-US" sz="1100"/>
        </a:p>
      </xdr:txBody>
    </xdr:sp>
    <xdr:clientData/>
  </xdr:twoCellAnchor>
  <xdr:twoCellAnchor>
    <xdr:from>
      <xdr:col>16</xdr:col>
      <xdr:colOff>722312</xdr:colOff>
      <xdr:row>41</xdr:row>
      <xdr:rowOff>0</xdr:rowOff>
    </xdr:from>
    <xdr:to>
      <xdr:col>20</xdr:col>
      <xdr:colOff>7937</xdr:colOff>
      <xdr:row>44</xdr:row>
      <xdr:rowOff>190501</xdr:rowOff>
    </xdr:to>
    <xdr:cxnSp macro="">
      <xdr:nvCxnSpPr>
        <xdr:cNvPr id="9" name="Straight Connector 8">
          <a:extLst>
            <a:ext uri="{FF2B5EF4-FFF2-40B4-BE49-F238E27FC236}">
              <a16:creationId xmlns:a16="http://schemas.microsoft.com/office/drawing/2014/main" id="{5506B38C-3DB7-1648-B4C5-38E8485F68E7}"/>
            </a:ext>
          </a:extLst>
        </xdr:cNvPr>
        <xdr:cNvCxnSpPr/>
      </xdr:nvCxnSpPr>
      <xdr:spPr>
        <a:xfrm>
          <a:off x="4968875" y="14676438"/>
          <a:ext cx="2055812" cy="85725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31749</xdr:colOff>
      <xdr:row>44</xdr:row>
      <xdr:rowOff>7938</xdr:rowOff>
    </xdr:from>
    <xdr:to>
      <xdr:col>22</xdr:col>
      <xdr:colOff>587375</xdr:colOff>
      <xdr:row>48</xdr:row>
      <xdr:rowOff>182562</xdr:rowOff>
    </xdr:to>
    <xdr:sp macro="" textlink="">
      <xdr:nvSpPr>
        <xdr:cNvPr id="10" name="TextBox 9">
          <a:extLst>
            <a:ext uri="{FF2B5EF4-FFF2-40B4-BE49-F238E27FC236}">
              <a16:creationId xmlns:a16="http://schemas.microsoft.com/office/drawing/2014/main" id="{8950FD97-AD48-ED40-B511-61DFA3F3466C}"/>
            </a:ext>
          </a:extLst>
        </xdr:cNvPr>
        <xdr:cNvSpPr txBox="1"/>
      </xdr:nvSpPr>
      <xdr:spPr>
        <a:xfrm>
          <a:off x="7048499" y="15351126"/>
          <a:ext cx="1905001" cy="112712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Includes online forum discussion tasks assigned to students,</a:t>
          </a:r>
          <a:r>
            <a:rPr lang="en-US" sz="1100" baseline="0"/>
            <a:t> online homework, pre-recorded video that has to be watched online </a:t>
          </a:r>
          <a:r>
            <a:rPr lang="en-US" sz="1100" b="1" baseline="0"/>
            <a:t>independently</a:t>
          </a:r>
          <a:endParaRPr lang="en-US" sz="1100" b="1"/>
        </a:p>
      </xdr:txBody>
    </xdr:sp>
    <xdr:clientData/>
  </xdr:twoCellAnchor>
  <xdr:twoCellAnchor>
    <xdr:from>
      <xdr:col>14</xdr:col>
      <xdr:colOff>23812</xdr:colOff>
      <xdr:row>40</xdr:row>
      <xdr:rowOff>460375</xdr:rowOff>
    </xdr:from>
    <xdr:to>
      <xdr:col>20</xdr:col>
      <xdr:colOff>7938</xdr:colOff>
      <xdr:row>49</xdr:row>
      <xdr:rowOff>214314</xdr:rowOff>
    </xdr:to>
    <xdr:cxnSp macro="">
      <xdr:nvCxnSpPr>
        <xdr:cNvPr id="12" name="Straight Connector 11">
          <a:extLst>
            <a:ext uri="{FF2B5EF4-FFF2-40B4-BE49-F238E27FC236}">
              <a16:creationId xmlns:a16="http://schemas.microsoft.com/office/drawing/2014/main" id="{F5C236BD-DD16-4943-A53D-ED3C1889569E}"/>
            </a:ext>
          </a:extLst>
        </xdr:cNvPr>
        <xdr:cNvCxnSpPr/>
      </xdr:nvCxnSpPr>
      <xdr:spPr>
        <a:xfrm>
          <a:off x="3508375" y="14549438"/>
          <a:ext cx="3516313" cy="219868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31750</xdr:colOff>
      <xdr:row>49</xdr:row>
      <xdr:rowOff>31751</xdr:rowOff>
    </xdr:from>
    <xdr:to>
      <xdr:col>22</xdr:col>
      <xdr:colOff>587376</xdr:colOff>
      <xdr:row>53</xdr:row>
      <xdr:rowOff>206375</xdr:rowOff>
    </xdr:to>
    <xdr:sp macro="" textlink="">
      <xdr:nvSpPr>
        <xdr:cNvPr id="13" name="TextBox 12">
          <a:extLst>
            <a:ext uri="{FF2B5EF4-FFF2-40B4-BE49-F238E27FC236}">
              <a16:creationId xmlns:a16="http://schemas.microsoft.com/office/drawing/2014/main" id="{F477ECAE-FFE6-3E4A-B03E-FDC1FC6A4E3B}"/>
            </a:ext>
          </a:extLst>
        </xdr:cNvPr>
        <xdr:cNvSpPr txBox="1"/>
      </xdr:nvSpPr>
      <xdr:spPr>
        <a:xfrm>
          <a:off x="7048500" y="16565564"/>
          <a:ext cx="1905001" cy="112712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Includes synchronous</a:t>
          </a:r>
          <a:r>
            <a:rPr lang="en-US" sz="1100" baseline="0"/>
            <a:t> lecture, in-class online activities, in-class online quiz that is </a:t>
          </a:r>
          <a:r>
            <a:rPr lang="en-US" sz="1100" b="1" baseline="0"/>
            <a:t>guided by the instructor</a:t>
          </a:r>
          <a:endParaRPr lang="en-US" sz="1100" b="1"/>
        </a:p>
      </xdr:txBody>
    </xdr:sp>
    <xdr:clientData/>
  </xdr:twoCellAnchor>
  <xdr:twoCellAnchor>
    <xdr:from>
      <xdr:col>10</xdr:col>
      <xdr:colOff>111125</xdr:colOff>
      <xdr:row>40</xdr:row>
      <xdr:rowOff>460375</xdr:rowOff>
    </xdr:from>
    <xdr:to>
      <xdr:col>20</xdr:col>
      <xdr:colOff>7938</xdr:colOff>
      <xdr:row>55</xdr:row>
      <xdr:rowOff>2</xdr:rowOff>
    </xdr:to>
    <xdr:cxnSp macro="">
      <xdr:nvCxnSpPr>
        <xdr:cNvPr id="16" name="Straight Connector 15">
          <a:extLst>
            <a:ext uri="{FF2B5EF4-FFF2-40B4-BE49-F238E27FC236}">
              <a16:creationId xmlns:a16="http://schemas.microsoft.com/office/drawing/2014/main" id="{66C35CAE-C0EF-D34D-B6B3-DA63E9F91E07}"/>
            </a:ext>
          </a:extLst>
        </xdr:cNvPr>
        <xdr:cNvCxnSpPr/>
      </xdr:nvCxnSpPr>
      <xdr:spPr>
        <a:xfrm>
          <a:off x="2690813" y="14549438"/>
          <a:ext cx="4333875" cy="341312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31750</xdr:colOff>
      <xdr:row>54</xdr:row>
      <xdr:rowOff>55564</xdr:rowOff>
    </xdr:from>
    <xdr:to>
      <xdr:col>22</xdr:col>
      <xdr:colOff>587376</xdr:colOff>
      <xdr:row>59</xdr:row>
      <xdr:rowOff>87313</xdr:rowOff>
    </xdr:to>
    <xdr:sp macro="" textlink="">
      <xdr:nvSpPr>
        <xdr:cNvPr id="17" name="TextBox 16">
          <a:extLst>
            <a:ext uri="{FF2B5EF4-FFF2-40B4-BE49-F238E27FC236}">
              <a16:creationId xmlns:a16="http://schemas.microsoft.com/office/drawing/2014/main" id="{BB3B1BAE-7644-8F47-8A49-1BFC7A237776}"/>
            </a:ext>
          </a:extLst>
        </xdr:cNvPr>
        <xdr:cNvSpPr txBox="1"/>
      </xdr:nvSpPr>
      <xdr:spPr>
        <a:xfrm>
          <a:off x="7048500" y="17780002"/>
          <a:ext cx="1905001" cy="112712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Includes face-to-face physical</a:t>
          </a:r>
          <a:r>
            <a:rPr lang="en-US" sz="1100" baseline="0"/>
            <a:t> lecture, in-class face-to-face activities, in-class assessment that is </a:t>
          </a:r>
          <a:r>
            <a:rPr lang="en-US" sz="1100" b="1" baseline="0"/>
            <a:t>guided by the instructor</a:t>
          </a:r>
          <a:endParaRPr lang="en-US" sz="1100" b="1"/>
        </a:p>
      </xdr:txBody>
    </xdr:sp>
    <xdr:clientData/>
  </xdr:twoCellAnchor>
  <xdr:twoCellAnchor>
    <xdr:from>
      <xdr:col>7</xdr:col>
      <xdr:colOff>166688</xdr:colOff>
      <xdr:row>40</xdr:row>
      <xdr:rowOff>547687</xdr:rowOff>
    </xdr:from>
    <xdr:to>
      <xdr:col>12</xdr:col>
      <xdr:colOff>31750</xdr:colOff>
      <xdr:row>42</xdr:row>
      <xdr:rowOff>15875</xdr:rowOff>
    </xdr:to>
    <xdr:sp macro="" textlink="">
      <xdr:nvSpPr>
        <xdr:cNvPr id="19" name="Rectangle 18">
          <a:extLst>
            <a:ext uri="{FF2B5EF4-FFF2-40B4-BE49-F238E27FC236}">
              <a16:creationId xmlns:a16="http://schemas.microsoft.com/office/drawing/2014/main" id="{FC1E1349-FFDF-BA40-9370-B8B4CCD6AA3A}"/>
            </a:ext>
          </a:extLst>
        </xdr:cNvPr>
        <xdr:cNvSpPr/>
      </xdr:nvSpPr>
      <xdr:spPr>
        <a:xfrm>
          <a:off x="2055813" y="14636750"/>
          <a:ext cx="960437" cy="246063"/>
        </a:xfrm>
        <a:prstGeom prst="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194470</xdr:colOff>
      <xdr:row>36</xdr:row>
      <xdr:rowOff>127000</xdr:rowOff>
    </xdr:from>
    <xdr:to>
      <xdr:col>20</xdr:col>
      <xdr:colOff>15879</xdr:colOff>
      <xdr:row>40</xdr:row>
      <xdr:rowOff>547687</xdr:rowOff>
    </xdr:to>
    <xdr:cxnSp macro="">
      <xdr:nvCxnSpPr>
        <xdr:cNvPr id="21" name="Elbow Connector 20">
          <a:extLst>
            <a:ext uri="{FF2B5EF4-FFF2-40B4-BE49-F238E27FC236}">
              <a16:creationId xmlns:a16="http://schemas.microsoft.com/office/drawing/2014/main" id="{7B9E7DD3-BE8A-E44C-9B97-05B313B30102}"/>
            </a:ext>
          </a:extLst>
        </xdr:cNvPr>
        <xdr:cNvCxnSpPr>
          <a:stCxn id="19" idx="0"/>
        </xdr:cNvCxnSpPr>
      </xdr:nvCxnSpPr>
      <xdr:spPr>
        <a:xfrm rot="5400000" flipH="1" flipV="1">
          <a:off x="4002487" y="11606609"/>
          <a:ext cx="1563687" cy="4496596"/>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39688</xdr:colOff>
      <xdr:row>36</xdr:row>
      <xdr:rowOff>7937</xdr:rowOff>
    </xdr:from>
    <xdr:to>
      <xdr:col>22</xdr:col>
      <xdr:colOff>603251</xdr:colOff>
      <xdr:row>39</xdr:row>
      <xdr:rowOff>206375</xdr:rowOff>
    </xdr:to>
    <xdr:sp macro="" textlink="">
      <xdr:nvSpPr>
        <xdr:cNvPr id="23" name="TextBox 22">
          <a:extLst>
            <a:ext uri="{FF2B5EF4-FFF2-40B4-BE49-F238E27FC236}">
              <a16:creationId xmlns:a16="http://schemas.microsoft.com/office/drawing/2014/main" id="{37FD82E4-29BA-E64A-9850-1B225E777510}"/>
            </a:ext>
          </a:extLst>
        </xdr:cNvPr>
        <xdr:cNvSpPr txBox="1"/>
      </xdr:nvSpPr>
      <xdr:spPr>
        <a:xfrm>
          <a:off x="7056438" y="12954000"/>
          <a:ext cx="1912938" cy="81756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L</a:t>
          </a:r>
          <a:r>
            <a:rPr lang="en-US" sz="1100"/>
            <a:t> = Lecture</a:t>
          </a:r>
        </a:p>
        <a:p>
          <a:r>
            <a:rPr lang="en-US" sz="1100" b="1"/>
            <a:t>T</a:t>
          </a:r>
          <a:r>
            <a:rPr lang="en-US" sz="1100"/>
            <a:t>= Tutorial</a:t>
          </a:r>
        </a:p>
        <a:p>
          <a:r>
            <a:rPr lang="en-US" sz="1100" b="1"/>
            <a:t>P</a:t>
          </a:r>
          <a:r>
            <a:rPr lang="en-US" sz="1100"/>
            <a:t>= Practical</a:t>
          </a:r>
        </a:p>
        <a:p>
          <a:r>
            <a:rPr lang="en-US" sz="1100" b="1"/>
            <a:t>O</a:t>
          </a:r>
          <a:r>
            <a:rPr lang="en-US" sz="1100"/>
            <a:t>= Others</a:t>
          </a:r>
        </a:p>
      </xdr:txBody>
    </xdr:sp>
    <xdr:clientData/>
  </xdr:twoCellAnchor>
  <xdr:twoCellAnchor>
    <xdr:from>
      <xdr:col>20</xdr:col>
      <xdr:colOff>31750</xdr:colOff>
      <xdr:row>60</xdr:row>
      <xdr:rowOff>158755</xdr:rowOff>
    </xdr:from>
    <xdr:to>
      <xdr:col>23</xdr:col>
      <xdr:colOff>357187</xdr:colOff>
      <xdr:row>62</xdr:row>
      <xdr:rowOff>79378</xdr:rowOff>
    </xdr:to>
    <xdr:sp macro="" textlink="">
      <xdr:nvSpPr>
        <xdr:cNvPr id="25" name="TextBox 24">
          <a:extLst>
            <a:ext uri="{FF2B5EF4-FFF2-40B4-BE49-F238E27FC236}">
              <a16:creationId xmlns:a16="http://schemas.microsoft.com/office/drawing/2014/main" id="{F37F2932-D0DB-2842-9F93-5B512F600C95}"/>
            </a:ext>
          </a:extLst>
        </xdr:cNvPr>
        <xdr:cNvSpPr txBox="1"/>
      </xdr:nvSpPr>
      <xdr:spPr>
        <a:xfrm>
          <a:off x="7048500" y="19970755"/>
          <a:ext cx="2349500" cy="825498"/>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Time</a:t>
          </a:r>
          <a:r>
            <a:rPr lang="en-US" sz="1100" baseline="0"/>
            <a:t> taken for students to complete the online assessment.  </a:t>
          </a:r>
          <a:r>
            <a:rPr lang="en-US" sz="1100"/>
            <a:t>Online assessment</a:t>
          </a:r>
          <a:r>
            <a:rPr lang="en-US" sz="1100" baseline="0"/>
            <a:t> counted as part of the carrymark for the overall assessment</a:t>
          </a:r>
          <a:endParaRPr lang="en-US" sz="1100" b="1"/>
        </a:p>
      </xdr:txBody>
    </xdr:sp>
    <xdr:clientData/>
  </xdr:twoCellAnchor>
  <xdr:twoCellAnchor>
    <xdr:from>
      <xdr:col>14</xdr:col>
      <xdr:colOff>150812</xdr:colOff>
      <xdr:row>60</xdr:row>
      <xdr:rowOff>182563</xdr:rowOff>
    </xdr:from>
    <xdr:to>
      <xdr:col>20</xdr:col>
      <xdr:colOff>0</xdr:colOff>
      <xdr:row>61</xdr:row>
      <xdr:rowOff>15875</xdr:rowOff>
    </xdr:to>
    <xdr:cxnSp macro="">
      <xdr:nvCxnSpPr>
        <xdr:cNvPr id="29" name="Elbow Connector 28">
          <a:extLst>
            <a:ext uri="{FF2B5EF4-FFF2-40B4-BE49-F238E27FC236}">
              <a16:creationId xmlns:a16="http://schemas.microsoft.com/office/drawing/2014/main" id="{F238E581-BB97-2941-94A8-39C87DF7E2B6}"/>
            </a:ext>
          </a:extLst>
        </xdr:cNvPr>
        <xdr:cNvCxnSpPr/>
      </xdr:nvCxnSpPr>
      <xdr:spPr>
        <a:xfrm>
          <a:off x="3635375" y="19994563"/>
          <a:ext cx="3381375" cy="293687"/>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31751</xdr:colOff>
      <xdr:row>62</xdr:row>
      <xdr:rowOff>119063</xdr:rowOff>
    </xdr:from>
    <xdr:to>
      <xdr:col>23</xdr:col>
      <xdr:colOff>333375</xdr:colOff>
      <xdr:row>65</xdr:row>
      <xdr:rowOff>55563</xdr:rowOff>
    </xdr:to>
    <xdr:sp macro="" textlink="">
      <xdr:nvSpPr>
        <xdr:cNvPr id="31" name="TextBox 30">
          <a:extLst>
            <a:ext uri="{FF2B5EF4-FFF2-40B4-BE49-F238E27FC236}">
              <a16:creationId xmlns:a16="http://schemas.microsoft.com/office/drawing/2014/main" id="{8CF661B6-5603-EF40-9DEB-1F3B03551908}"/>
            </a:ext>
          </a:extLst>
        </xdr:cNvPr>
        <xdr:cNvSpPr txBox="1"/>
      </xdr:nvSpPr>
      <xdr:spPr>
        <a:xfrm>
          <a:off x="7048501" y="20669251"/>
          <a:ext cx="2325687" cy="627062"/>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Time taken for students to prepare for the online assessment independently.  </a:t>
          </a:r>
        </a:p>
        <a:p>
          <a:endParaRPr lang="en-US" sz="1100" baseline="0"/>
        </a:p>
      </xdr:txBody>
    </xdr:sp>
    <xdr:clientData/>
  </xdr:twoCellAnchor>
  <xdr:twoCellAnchor>
    <xdr:from>
      <xdr:col>16</xdr:col>
      <xdr:colOff>777875</xdr:colOff>
      <xdr:row>61</xdr:row>
      <xdr:rowOff>206375</xdr:rowOff>
    </xdr:from>
    <xdr:to>
      <xdr:col>20</xdr:col>
      <xdr:colOff>23813</xdr:colOff>
      <xdr:row>64</xdr:row>
      <xdr:rowOff>15875</xdr:rowOff>
    </xdr:to>
    <xdr:cxnSp macro="">
      <xdr:nvCxnSpPr>
        <xdr:cNvPr id="35" name="Elbow Connector 34">
          <a:extLst>
            <a:ext uri="{FF2B5EF4-FFF2-40B4-BE49-F238E27FC236}">
              <a16:creationId xmlns:a16="http://schemas.microsoft.com/office/drawing/2014/main" id="{7AEB8B21-B207-6748-A90E-84E8E3069CD0}"/>
            </a:ext>
          </a:extLst>
        </xdr:cNvPr>
        <xdr:cNvCxnSpPr/>
      </xdr:nvCxnSpPr>
      <xdr:spPr>
        <a:xfrm>
          <a:off x="5024438" y="20478750"/>
          <a:ext cx="2016125" cy="714375"/>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125800</xdr:colOff>
      <xdr:row>63</xdr:row>
      <xdr:rowOff>64699</xdr:rowOff>
    </xdr:from>
    <xdr:to>
      <xdr:col>19</xdr:col>
      <xdr:colOff>903333</xdr:colOff>
      <xdr:row>67</xdr:row>
      <xdr:rowOff>144074</xdr:rowOff>
    </xdr:to>
    <xdr:cxnSp macro="">
      <xdr:nvCxnSpPr>
        <xdr:cNvPr id="40" name="Elbow Connector 39">
          <a:extLst>
            <a:ext uri="{FF2B5EF4-FFF2-40B4-BE49-F238E27FC236}">
              <a16:creationId xmlns:a16="http://schemas.microsoft.com/office/drawing/2014/main" id="{0434C78A-C750-E043-8EE5-96E62023E28C}"/>
            </a:ext>
          </a:extLst>
        </xdr:cNvPr>
        <xdr:cNvCxnSpPr/>
      </xdr:nvCxnSpPr>
      <xdr:spPr>
        <a:xfrm>
          <a:off x="2711483" y="23518584"/>
          <a:ext cx="4313433" cy="993044"/>
        </a:xfrm>
        <a:prstGeom prst="bentConnector3">
          <a:avLst>
            <a:gd name="adj1" fmla="val 9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15875</xdr:colOff>
      <xdr:row>67</xdr:row>
      <xdr:rowOff>23813</xdr:rowOff>
    </xdr:from>
    <xdr:to>
      <xdr:col>23</xdr:col>
      <xdr:colOff>317499</xdr:colOff>
      <xdr:row>69</xdr:row>
      <xdr:rowOff>277812</xdr:rowOff>
    </xdr:to>
    <xdr:sp macro="" textlink="">
      <xdr:nvSpPr>
        <xdr:cNvPr id="42" name="TextBox 41">
          <a:extLst>
            <a:ext uri="{FF2B5EF4-FFF2-40B4-BE49-F238E27FC236}">
              <a16:creationId xmlns:a16="http://schemas.microsoft.com/office/drawing/2014/main" id="{6C6A57E3-9B67-5E48-A89E-96187849898B}"/>
            </a:ext>
          </a:extLst>
        </xdr:cNvPr>
        <xdr:cNvSpPr txBox="1"/>
      </xdr:nvSpPr>
      <xdr:spPr>
        <a:xfrm>
          <a:off x="7032625" y="21724938"/>
          <a:ext cx="2325687" cy="944562"/>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Example:</a:t>
          </a:r>
        </a:p>
        <a:p>
          <a:r>
            <a:rPr lang="en-US" sz="1100" baseline="0"/>
            <a:t>Student has to take Online Quiz 1,  with the weightage of 10%. Estimated time for students to prepare for Quiz 1 is 3 hours</a:t>
          </a:r>
        </a:p>
        <a:p>
          <a:endParaRPr lang="en-US" sz="1100" baseline="0"/>
        </a:p>
      </xdr:txBody>
    </xdr:sp>
    <xdr:clientData/>
  </xdr:twoCellAnchor>
  <xdr:twoCellAnchor>
    <xdr:from>
      <xdr:col>7</xdr:col>
      <xdr:colOff>230188</xdr:colOff>
      <xdr:row>42</xdr:row>
      <xdr:rowOff>39688</xdr:rowOff>
    </xdr:from>
    <xdr:to>
      <xdr:col>15</xdr:col>
      <xdr:colOff>484186</xdr:colOff>
      <xdr:row>57</xdr:row>
      <xdr:rowOff>39688</xdr:rowOff>
    </xdr:to>
    <xdr:sp macro="" textlink="">
      <xdr:nvSpPr>
        <xdr:cNvPr id="43" name="Rectangle 42">
          <a:extLst>
            <a:ext uri="{FF2B5EF4-FFF2-40B4-BE49-F238E27FC236}">
              <a16:creationId xmlns:a16="http://schemas.microsoft.com/office/drawing/2014/main" id="{9331B115-3004-0C44-BA8A-2171665CFE63}"/>
            </a:ext>
          </a:extLst>
        </xdr:cNvPr>
        <xdr:cNvSpPr/>
      </xdr:nvSpPr>
      <xdr:spPr>
        <a:xfrm>
          <a:off x="2119313" y="15073313"/>
          <a:ext cx="2119311" cy="3571875"/>
        </a:xfrm>
        <a:prstGeom prst="rect">
          <a:avLst/>
        </a:prstGeom>
        <a:solidFill>
          <a:schemeClr val="accent4">
            <a:lumMod val="20000"/>
            <a:lumOff val="80000"/>
            <a:alpha val="53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194469</xdr:colOff>
      <xdr:row>57</xdr:row>
      <xdr:rowOff>39688</xdr:rowOff>
    </xdr:from>
    <xdr:to>
      <xdr:col>20</xdr:col>
      <xdr:colOff>7939</xdr:colOff>
      <xdr:row>59</xdr:row>
      <xdr:rowOff>238124</xdr:rowOff>
    </xdr:to>
    <xdr:cxnSp macro="">
      <xdr:nvCxnSpPr>
        <xdr:cNvPr id="48" name="Elbow Connector 47">
          <a:extLst>
            <a:ext uri="{FF2B5EF4-FFF2-40B4-BE49-F238E27FC236}">
              <a16:creationId xmlns:a16="http://schemas.microsoft.com/office/drawing/2014/main" id="{B5768497-DE60-644B-AAFF-92B9F52AE575}"/>
            </a:ext>
          </a:extLst>
        </xdr:cNvPr>
        <xdr:cNvCxnSpPr>
          <a:stCxn id="43" idx="2"/>
        </xdr:cNvCxnSpPr>
      </xdr:nvCxnSpPr>
      <xdr:spPr>
        <a:xfrm rot="16200000" flipH="1">
          <a:off x="4812111" y="17012046"/>
          <a:ext cx="579436" cy="3845720"/>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31750</xdr:colOff>
      <xdr:row>59</xdr:row>
      <xdr:rowOff>142874</xdr:rowOff>
    </xdr:from>
    <xdr:to>
      <xdr:col>24</xdr:col>
      <xdr:colOff>79375</xdr:colOff>
      <xdr:row>60</xdr:row>
      <xdr:rowOff>119063</xdr:rowOff>
    </xdr:to>
    <xdr:sp macro="" textlink="">
      <xdr:nvSpPr>
        <xdr:cNvPr id="49" name="TextBox 48">
          <a:extLst>
            <a:ext uri="{FF2B5EF4-FFF2-40B4-BE49-F238E27FC236}">
              <a16:creationId xmlns:a16="http://schemas.microsoft.com/office/drawing/2014/main" id="{F69C96BC-7EB2-7A41-B7B4-F73CE3EECF91}"/>
            </a:ext>
          </a:extLst>
        </xdr:cNvPr>
        <xdr:cNvSpPr txBox="1"/>
      </xdr:nvSpPr>
      <xdr:spPr>
        <a:xfrm>
          <a:off x="7048500" y="19129374"/>
          <a:ext cx="2746375" cy="80168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t>For</a:t>
          </a:r>
          <a:r>
            <a:rPr lang="en-US" sz="1100" b="0" baseline="0"/>
            <a:t> 3 credit hours: we meet students 3 hours per week. We have ~14 weeks in a semester, so we meet them = 14 weeks x 3 hrs = 42 hrs the whole semester. This is the GUIDED SLT</a:t>
          </a:r>
          <a:endParaRPr lang="en-US" sz="1100" b="1"/>
        </a:p>
      </xdr:txBody>
    </xdr:sp>
    <xdr:clientData/>
  </xdr:twoCellAnchor>
  <xdr:twoCellAnchor>
    <xdr:from>
      <xdr:col>19</xdr:col>
      <xdr:colOff>103187</xdr:colOff>
      <xdr:row>2</xdr:row>
      <xdr:rowOff>190498</xdr:rowOff>
    </xdr:from>
    <xdr:to>
      <xdr:col>21</xdr:col>
      <xdr:colOff>436562</xdr:colOff>
      <xdr:row>9</xdr:row>
      <xdr:rowOff>190500</xdr:rowOff>
    </xdr:to>
    <xdr:sp macro="" textlink="">
      <xdr:nvSpPr>
        <xdr:cNvPr id="51" name="TextBox 50">
          <a:extLst>
            <a:ext uri="{FF2B5EF4-FFF2-40B4-BE49-F238E27FC236}">
              <a16:creationId xmlns:a16="http://schemas.microsoft.com/office/drawing/2014/main" id="{DA8BD910-1A4C-764F-855F-DB1B13C4ED25}"/>
            </a:ext>
          </a:extLst>
        </xdr:cNvPr>
        <xdr:cNvSpPr txBox="1"/>
      </xdr:nvSpPr>
      <xdr:spPr>
        <a:xfrm>
          <a:off x="6215062" y="976311"/>
          <a:ext cx="1912938" cy="2055814"/>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How to Use:</a:t>
          </a:r>
        </a:p>
        <a:p>
          <a:endParaRPr lang="en-US" sz="1100" b="1"/>
        </a:p>
        <a:p>
          <a:r>
            <a:rPr lang="en-US" sz="1100" b="1"/>
            <a:t>1. Fill in the forms</a:t>
          </a:r>
        </a:p>
        <a:p>
          <a:r>
            <a:rPr lang="en-US" sz="1100" b="1"/>
            <a:t>2. Percentages for SLT will be calculated automatically.</a:t>
          </a:r>
        </a:p>
        <a:p>
          <a:r>
            <a:rPr lang="en-US" sz="1100" b="1"/>
            <a:t>3. Use 'Copy Sheet' if you would like to make</a:t>
          </a:r>
          <a:r>
            <a:rPr lang="en-US" sz="1100" b="1" baseline="0"/>
            <a:t> a copy in a new tab.</a:t>
          </a:r>
        </a:p>
        <a:p>
          <a:r>
            <a:rPr lang="en-US" sz="1100" b="1" baseline="0"/>
            <a:t>4. Click 'Update Index' to see the list of Courses that you have and the Percentages.</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sheetPr>
  <dimension ref="B2:T111"/>
  <sheetViews>
    <sheetView showGridLines="0" tabSelected="1" topLeftCell="A38" zoomScale="130" zoomScaleNormal="130" workbookViewId="0">
      <selection activeCell="S65" sqref="S65"/>
    </sheetView>
  </sheetViews>
  <sheetFormatPr defaultColWidth="8.77734375" defaultRowHeight="14.4"/>
  <cols>
    <col min="1" max="1" width="2.44140625" customWidth="1"/>
    <col min="2" max="2" width="5" customWidth="1"/>
    <col min="3" max="3" width="4.44140625" customWidth="1"/>
    <col min="4" max="4" width="3" customWidth="1"/>
    <col min="5" max="5" width="3.44140625" customWidth="1"/>
    <col min="6" max="6" width="3.109375" customWidth="1"/>
    <col min="7" max="8" width="3.77734375" customWidth="1"/>
    <col min="9" max="9" width="2.77734375" customWidth="1"/>
    <col min="10" max="10" width="3.109375" customWidth="1"/>
    <col min="11" max="11" width="2.44140625" customWidth="1"/>
    <col min="12" max="12" width="2.77734375" customWidth="1"/>
    <col min="13" max="13" width="3.44140625" customWidth="1"/>
    <col min="14" max="14" width="3" customWidth="1"/>
    <col min="15" max="15" width="3.44140625" customWidth="1"/>
    <col min="16" max="16" width="6.44140625" customWidth="1"/>
    <col min="17" max="17" width="11.109375" customWidth="1"/>
    <col min="18" max="18" width="5.77734375" customWidth="1"/>
    <col min="19" max="19" width="7.44140625" customWidth="1"/>
    <col min="20" max="20" width="57.6640625" customWidth="1"/>
  </cols>
  <sheetData>
    <row r="2" spans="2:20" ht="46.95" customHeight="1">
      <c r="B2" s="235" t="s">
        <v>0</v>
      </c>
      <c r="C2" s="235"/>
      <c r="D2" s="235"/>
      <c r="E2" s="235"/>
      <c r="F2" s="235"/>
      <c r="G2" s="235"/>
      <c r="H2" s="235"/>
      <c r="I2" s="235"/>
      <c r="J2" s="235"/>
      <c r="K2" s="235"/>
      <c r="L2" s="235"/>
      <c r="M2" s="235"/>
      <c r="N2" s="235"/>
      <c r="O2" s="235"/>
      <c r="P2" s="235"/>
      <c r="Q2" s="235"/>
      <c r="R2" s="235"/>
      <c r="S2" s="235"/>
    </row>
    <row r="4" spans="2:20" ht="20.25" customHeight="1">
      <c r="B4" s="236" t="s">
        <v>1</v>
      </c>
      <c r="C4" s="236"/>
      <c r="D4" s="236"/>
      <c r="E4" s="236"/>
      <c r="F4" s="236"/>
      <c r="G4" s="238"/>
      <c r="H4" s="238"/>
      <c r="I4" s="238"/>
      <c r="J4" s="238"/>
      <c r="K4" s="238"/>
      <c r="L4" s="238"/>
      <c r="M4" s="238"/>
      <c r="N4" s="238"/>
      <c r="O4" s="238"/>
      <c r="P4" s="238"/>
      <c r="Q4" s="238"/>
      <c r="R4" s="238"/>
      <c r="S4" s="238"/>
      <c r="T4" s="246" t="s">
        <v>123</v>
      </c>
    </row>
    <row r="5" spans="2:20" ht="20.25" customHeight="1">
      <c r="B5" s="237" t="s">
        <v>2</v>
      </c>
      <c r="C5" s="237"/>
      <c r="D5" s="237"/>
      <c r="E5" s="237"/>
      <c r="F5" s="237"/>
      <c r="G5" s="239"/>
      <c r="H5" s="239"/>
      <c r="I5" s="239"/>
      <c r="J5" s="239"/>
      <c r="K5" s="239"/>
      <c r="L5" s="239"/>
      <c r="M5" s="239"/>
      <c r="N5" s="239"/>
      <c r="O5" s="239"/>
      <c r="P5" s="239"/>
      <c r="Q5" s="239"/>
      <c r="R5" s="239"/>
      <c r="S5" s="239"/>
      <c r="T5" s="246"/>
    </row>
    <row r="6" spans="2:20" ht="24" customHeight="1">
      <c r="B6" s="237" t="s">
        <v>3</v>
      </c>
      <c r="C6" s="237"/>
      <c r="D6" s="237"/>
      <c r="E6" s="237"/>
      <c r="F6" s="237"/>
      <c r="G6" s="243"/>
      <c r="H6" s="243"/>
      <c r="I6" s="243"/>
      <c r="J6" s="243"/>
      <c r="K6" s="243"/>
      <c r="L6" s="243"/>
      <c r="M6" s="243"/>
      <c r="N6" s="240" t="s">
        <v>6</v>
      </c>
      <c r="O6" s="241"/>
      <c r="P6" s="242"/>
      <c r="Q6" s="164"/>
      <c r="R6" s="165"/>
      <c r="S6" s="169"/>
      <c r="T6" s="246"/>
    </row>
    <row r="7" spans="2:20" ht="48" customHeight="1">
      <c r="B7" s="237" t="s">
        <v>4</v>
      </c>
      <c r="C7" s="237"/>
      <c r="D7" s="237"/>
      <c r="E7" s="237"/>
      <c r="F7" s="237"/>
      <c r="G7" s="243"/>
      <c r="H7" s="243"/>
      <c r="I7" s="243"/>
      <c r="J7" s="243"/>
      <c r="K7" s="243"/>
      <c r="L7" s="243"/>
      <c r="M7" s="243"/>
      <c r="N7" s="240" t="s">
        <v>7</v>
      </c>
      <c r="O7" s="241"/>
      <c r="P7" s="242"/>
      <c r="Q7" s="164"/>
      <c r="R7" s="165"/>
      <c r="S7" s="169"/>
      <c r="T7" s="246"/>
    </row>
    <row r="8" spans="2:20" ht="20.25" customHeight="1">
      <c r="B8" s="237" t="s">
        <v>5</v>
      </c>
      <c r="C8" s="237"/>
      <c r="D8" s="237"/>
      <c r="E8" s="237"/>
      <c r="F8" s="237"/>
      <c r="G8" s="243"/>
      <c r="H8" s="243"/>
      <c r="I8" s="243"/>
      <c r="J8" s="243"/>
      <c r="K8" s="243"/>
      <c r="L8" s="243"/>
      <c r="M8" s="243"/>
      <c r="N8" s="243"/>
      <c r="O8" s="243"/>
      <c r="P8" s="243"/>
      <c r="Q8" s="243"/>
      <c r="R8" s="243"/>
      <c r="S8" s="243"/>
      <c r="T8" s="246"/>
    </row>
    <row r="10" spans="2:20" ht="135" customHeight="1">
      <c r="B10" s="166" t="s">
        <v>8</v>
      </c>
      <c r="C10" s="166"/>
      <c r="D10" s="166"/>
      <c r="E10" s="166"/>
      <c r="F10" s="166"/>
      <c r="G10" s="244" t="s">
        <v>122</v>
      </c>
      <c r="H10" s="244"/>
      <c r="I10" s="244"/>
      <c r="J10" s="244"/>
      <c r="K10" s="244"/>
      <c r="L10" s="244"/>
      <c r="M10" s="244"/>
      <c r="N10" s="244"/>
      <c r="O10" s="244"/>
      <c r="P10" s="244"/>
      <c r="Q10" s="244"/>
      <c r="R10" s="244"/>
      <c r="S10" s="244"/>
      <c r="T10" s="55" t="s">
        <v>125</v>
      </c>
    </row>
    <row r="11" spans="2:20" ht="64.5" customHeight="1">
      <c r="B11" s="166" t="s">
        <v>9</v>
      </c>
      <c r="C11" s="166"/>
      <c r="D11" s="166"/>
      <c r="E11" s="166"/>
      <c r="F11" s="166"/>
      <c r="G11" s="245"/>
      <c r="H11" s="245"/>
      <c r="I11" s="245"/>
      <c r="J11" s="245"/>
      <c r="K11" s="245"/>
      <c r="L11" s="245"/>
      <c r="M11" s="245"/>
      <c r="N11" s="245"/>
      <c r="O11" s="245"/>
      <c r="P11" s="245"/>
      <c r="Q11" s="245"/>
      <c r="R11" s="245"/>
      <c r="S11" s="245"/>
      <c r="T11" s="56" t="s">
        <v>123</v>
      </c>
    </row>
    <row r="12" spans="2:20" ht="25.05" customHeight="1">
      <c r="B12" s="166" t="s">
        <v>10</v>
      </c>
      <c r="C12" s="166"/>
      <c r="D12" s="166"/>
      <c r="E12" s="166"/>
      <c r="F12" s="166"/>
      <c r="G12" s="159" t="s">
        <v>11</v>
      </c>
      <c r="H12" s="160"/>
      <c r="I12" s="160"/>
      <c r="J12" s="160"/>
      <c r="K12" s="160"/>
      <c r="L12" s="160"/>
      <c r="M12" s="160"/>
      <c r="N12" s="160"/>
      <c r="O12" s="161"/>
      <c r="P12" s="19" t="s">
        <v>12</v>
      </c>
      <c r="Q12" s="54" t="s">
        <v>13</v>
      </c>
      <c r="R12" s="166" t="s">
        <v>14</v>
      </c>
      <c r="S12" s="166"/>
      <c r="T12" s="246" t="s">
        <v>123</v>
      </c>
    </row>
    <row r="13" spans="2:20" ht="10.95" customHeight="1">
      <c r="B13" s="166"/>
      <c r="C13" s="166"/>
      <c r="D13" s="166"/>
      <c r="E13" s="166"/>
      <c r="F13" s="166"/>
      <c r="G13" s="162"/>
      <c r="H13" s="163"/>
      <c r="I13" s="163"/>
      <c r="J13" s="163"/>
      <c r="K13" s="163"/>
      <c r="L13" s="163"/>
      <c r="M13" s="163"/>
      <c r="N13" s="163"/>
      <c r="O13" s="163"/>
      <c r="P13" s="13"/>
      <c r="Q13" s="13"/>
      <c r="R13" s="167"/>
      <c r="S13" s="168"/>
      <c r="T13" s="246"/>
    </row>
    <row r="14" spans="2:20" ht="15.75" customHeight="1">
      <c r="B14" s="166"/>
      <c r="C14" s="166"/>
      <c r="D14" s="166"/>
      <c r="E14" s="166"/>
      <c r="F14" s="166"/>
      <c r="G14" s="164"/>
      <c r="H14" s="165"/>
      <c r="I14" s="165"/>
      <c r="J14" s="165"/>
      <c r="K14" s="165"/>
      <c r="L14" s="165"/>
      <c r="M14" s="165"/>
      <c r="N14" s="165"/>
      <c r="O14" s="165"/>
      <c r="P14" s="4"/>
      <c r="Q14" s="4"/>
      <c r="R14" s="164"/>
      <c r="S14" s="169"/>
      <c r="T14" s="246"/>
    </row>
    <row r="15" spans="2:20" ht="15.75" customHeight="1">
      <c r="B15" s="166"/>
      <c r="C15" s="166"/>
      <c r="D15" s="166"/>
      <c r="E15" s="166"/>
      <c r="F15" s="166"/>
      <c r="G15" s="164"/>
      <c r="H15" s="165"/>
      <c r="I15" s="165"/>
      <c r="J15" s="165"/>
      <c r="K15" s="165"/>
      <c r="L15" s="165"/>
      <c r="M15" s="165"/>
      <c r="N15" s="165"/>
      <c r="O15" s="165"/>
      <c r="P15" s="4"/>
      <c r="Q15" s="4"/>
      <c r="R15" s="164"/>
      <c r="S15" s="169"/>
      <c r="T15" s="246"/>
    </row>
    <row r="17" spans="2:20" ht="14.55" customHeight="1">
      <c r="B17" s="250" t="s">
        <v>15</v>
      </c>
      <c r="C17" s="250"/>
      <c r="D17" s="250"/>
      <c r="E17" s="250"/>
      <c r="F17" s="250"/>
      <c r="G17" s="250"/>
      <c r="H17" s="250"/>
      <c r="I17" s="250"/>
      <c r="J17" s="250"/>
      <c r="K17" s="250"/>
      <c r="L17" s="250"/>
      <c r="M17" s="250"/>
      <c r="N17" s="250"/>
      <c r="O17" s="250"/>
      <c r="P17" s="250"/>
      <c r="Q17" s="250"/>
      <c r="R17" s="250"/>
      <c r="S17" s="250"/>
    </row>
    <row r="18" spans="2:20">
      <c r="B18" s="250"/>
      <c r="C18" s="250"/>
      <c r="D18" s="250"/>
      <c r="E18" s="250"/>
      <c r="F18" s="250"/>
      <c r="G18" s="250"/>
      <c r="H18" s="250"/>
      <c r="I18" s="250"/>
      <c r="J18" s="250"/>
      <c r="K18" s="250"/>
      <c r="L18" s="250"/>
      <c r="M18" s="250"/>
      <c r="N18" s="250"/>
      <c r="O18" s="250"/>
      <c r="P18" s="250"/>
      <c r="Q18" s="250"/>
      <c r="R18" s="250"/>
      <c r="S18" s="250"/>
    </row>
    <row r="20" spans="2:20" s="53" customFormat="1" ht="66" customHeight="1">
      <c r="B20" s="249" t="s">
        <v>16</v>
      </c>
      <c r="C20" s="249"/>
      <c r="D20" s="249" t="s">
        <v>21</v>
      </c>
      <c r="E20" s="249"/>
      <c r="F20" s="249"/>
      <c r="G20" s="249"/>
      <c r="H20" s="249"/>
      <c r="I20" s="249"/>
      <c r="J20" s="249"/>
      <c r="K20" s="249"/>
      <c r="L20" s="231" t="s">
        <v>103</v>
      </c>
      <c r="M20" s="232"/>
      <c r="N20" s="251" t="s">
        <v>118</v>
      </c>
      <c r="O20" s="251"/>
      <c r="P20" s="251"/>
      <c r="Q20" s="52" t="s">
        <v>22</v>
      </c>
      <c r="R20" s="253" t="s">
        <v>104</v>
      </c>
      <c r="S20" s="253"/>
    </row>
    <row r="21" spans="2:20" ht="36" customHeight="1">
      <c r="B21" s="230" t="s">
        <v>17</v>
      </c>
      <c r="C21" s="230"/>
      <c r="D21" s="162"/>
      <c r="E21" s="163"/>
      <c r="F21" s="163"/>
      <c r="G21" s="163"/>
      <c r="H21" s="163"/>
      <c r="I21" s="163"/>
      <c r="J21" s="163"/>
      <c r="K21" s="254"/>
      <c r="L21" s="233" t="s">
        <v>129</v>
      </c>
      <c r="M21" s="234"/>
      <c r="N21" s="233" t="s">
        <v>119</v>
      </c>
      <c r="O21" s="252"/>
      <c r="P21" s="234"/>
      <c r="Q21" s="12"/>
      <c r="R21" s="227" t="s">
        <v>116</v>
      </c>
      <c r="S21" s="228"/>
      <c r="T21" s="247" t="s">
        <v>124</v>
      </c>
    </row>
    <row r="22" spans="2:20" ht="36" customHeight="1">
      <c r="B22" s="230" t="s">
        <v>18</v>
      </c>
      <c r="C22" s="230"/>
      <c r="D22" s="230"/>
      <c r="E22" s="230"/>
      <c r="F22" s="230"/>
      <c r="G22" s="230"/>
      <c r="H22" s="230"/>
      <c r="I22" s="230"/>
      <c r="J22" s="230"/>
      <c r="K22" s="230"/>
      <c r="L22" s="230" t="s">
        <v>102</v>
      </c>
      <c r="M22" s="230"/>
      <c r="N22" s="230" t="s">
        <v>120</v>
      </c>
      <c r="O22" s="230"/>
      <c r="P22" s="230"/>
      <c r="Q22" s="12"/>
      <c r="R22" s="229" t="s">
        <v>115</v>
      </c>
      <c r="S22" s="229"/>
      <c r="T22" s="247"/>
    </row>
    <row r="23" spans="2:20" ht="36" customHeight="1">
      <c r="B23" s="230" t="s">
        <v>19</v>
      </c>
      <c r="C23" s="230"/>
      <c r="D23" s="230"/>
      <c r="E23" s="230"/>
      <c r="F23" s="230"/>
      <c r="G23" s="230"/>
      <c r="H23" s="230"/>
      <c r="I23" s="230"/>
      <c r="J23" s="230"/>
      <c r="K23" s="230"/>
      <c r="L23" s="230"/>
      <c r="M23" s="230"/>
      <c r="N23" s="230"/>
      <c r="O23" s="230"/>
      <c r="P23" s="230"/>
      <c r="Q23" s="12"/>
      <c r="R23" s="229"/>
      <c r="S23" s="229"/>
      <c r="T23" s="247"/>
    </row>
    <row r="24" spans="2:20" ht="36" customHeight="1">
      <c r="B24" s="230" t="s">
        <v>20</v>
      </c>
      <c r="C24" s="230"/>
      <c r="D24" s="230"/>
      <c r="E24" s="230"/>
      <c r="F24" s="230"/>
      <c r="G24" s="230"/>
      <c r="H24" s="230"/>
      <c r="I24" s="230"/>
      <c r="J24" s="230"/>
      <c r="K24" s="230"/>
      <c r="L24" s="230"/>
      <c r="M24" s="230"/>
      <c r="N24" s="230"/>
      <c r="O24" s="230"/>
      <c r="P24" s="230"/>
      <c r="Q24" s="12"/>
      <c r="R24" s="229"/>
      <c r="S24" s="229"/>
      <c r="T24" s="247"/>
    </row>
    <row r="25" spans="2:20" ht="117" customHeight="1">
      <c r="B25" s="226" t="s">
        <v>121</v>
      </c>
      <c r="C25" s="226"/>
      <c r="D25" s="226"/>
      <c r="E25" s="226"/>
      <c r="F25" s="226"/>
      <c r="G25" s="226"/>
      <c r="H25" s="226"/>
      <c r="I25" s="226"/>
      <c r="J25" s="226"/>
      <c r="K25" s="226"/>
      <c r="L25" s="226"/>
      <c r="M25" s="226"/>
      <c r="N25" s="226"/>
      <c r="O25" s="226"/>
      <c r="P25" s="226"/>
      <c r="Q25" s="226"/>
      <c r="R25" s="226"/>
      <c r="S25" s="226"/>
      <c r="T25" s="58" t="s">
        <v>131</v>
      </c>
    </row>
    <row r="26" spans="2:20" ht="9" customHeight="1">
      <c r="B26" s="11"/>
      <c r="C26" s="11"/>
      <c r="D26" s="11"/>
      <c r="E26" s="11"/>
      <c r="F26" s="11"/>
      <c r="G26" s="11"/>
      <c r="H26" s="11"/>
      <c r="I26" s="11"/>
      <c r="J26" s="11"/>
      <c r="K26" s="11"/>
      <c r="L26" s="11"/>
      <c r="M26" s="11"/>
      <c r="N26" s="11"/>
      <c r="O26" s="11"/>
      <c r="P26" s="11"/>
      <c r="Q26" s="11"/>
      <c r="R26" s="11"/>
      <c r="S26" s="11"/>
    </row>
    <row r="27" spans="2:20" ht="64.95" customHeight="1">
      <c r="B27" s="86" t="s">
        <v>114</v>
      </c>
      <c r="C27" s="86"/>
      <c r="D27" s="86"/>
      <c r="E27" s="86"/>
      <c r="F27" s="86"/>
      <c r="G27" s="86"/>
      <c r="H27" s="86"/>
      <c r="I27" s="86"/>
      <c r="J27" s="86"/>
      <c r="K27" s="86"/>
      <c r="L27" s="86"/>
      <c r="M27" s="86"/>
      <c r="N27" s="86"/>
      <c r="O27" s="86"/>
      <c r="P27" s="86"/>
      <c r="Q27" s="86"/>
      <c r="R27" s="86"/>
      <c r="S27" s="86"/>
    </row>
    <row r="28" spans="2:20">
      <c r="B28" s="223" t="s">
        <v>23</v>
      </c>
      <c r="C28" s="223"/>
      <c r="D28" s="223"/>
      <c r="E28" s="223"/>
      <c r="F28" s="223"/>
      <c r="G28" s="223"/>
      <c r="H28" s="223"/>
      <c r="I28" s="223"/>
      <c r="J28" s="223"/>
      <c r="K28" s="223"/>
      <c r="L28" s="223"/>
      <c r="M28" s="223"/>
      <c r="N28" s="223"/>
      <c r="O28" s="223"/>
      <c r="P28" s="223"/>
      <c r="Q28" s="223"/>
      <c r="R28" s="223"/>
      <c r="S28" s="223"/>
    </row>
    <row r="29" spans="2:20">
      <c r="B29" s="6" t="s">
        <v>16</v>
      </c>
      <c r="C29" s="224" t="s">
        <v>24</v>
      </c>
      <c r="D29" s="224"/>
      <c r="E29" s="224"/>
      <c r="F29" s="224"/>
      <c r="G29" s="224"/>
      <c r="H29" s="224"/>
      <c r="I29" s="224"/>
      <c r="J29" s="224"/>
      <c r="K29" s="224"/>
      <c r="L29" s="224" t="s">
        <v>25</v>
      </c>
      <c r="M29" s="224"/>
      <c r="N29" s="224"/>
      <c r="O29" s="224"/>
      <c r="P29" s="224"/>
      <c r="Q29" s="224"/>
      <c r="R29" s="224"/>
      <c r="S29" s="224"/>
      <c r="T29" s="246" t="s">
        <v>123</v>
      </c>
    </row>
    <row r="30" spans="2:20">
      <c r="B30" s="2">
        <v>1</v>
      </c>
      <c r="C30" s="116"/>
      <c r="D30" s="117"/>
      <c r="E30" s="117"/>
      <c r="F30" s="117"/>
      <c r="G30" s="117"/>
      <c r="H30" s="117"/>
      <c r="I30" s="117"/>
      <c r="J30" s="117"/>
      <c r="K30" s="118"/>
      <c r="L30" s="225"/>
      <c r="M30" s="225"/>
      <c r="N30" s="225"/>
      <c r="O30" s="225"/>
      <c r="P30" s="225"/>
      <c r="Q30" s="225"/>
      <c r="R30" s="225"/>
      <c r="S30" s="225"/>
      <c r="T30" s="246"/>
    </row>
    <row r="31" spans="2:20">
      <c r="B31" s="2">
        <v>2</v>
      </c>
      <c r="C31" s="183"/>
      <c r="D31" s="184"/>
      <c r="E31" s="184"/>
      <c r="F31" s="184"/>
      <c r="G31" s="184"/>
      <c r="H31" s="184"/>
      <c r="I31" s="184"/>
      <c r="J31" s="184"/>
      <c r="K31" s="185"/>
      <c r="L31" s="183"/>
      <c r="M31" s="184"/>
      <c r="N31" s="184"/>
      <c r="O31" s="184"/>
      <c r="P31" s="184"/>
      <c r="Q31" s="184"/>
      <c r="R31" s="184"/>
      <c r="S31" s="185"/>
      <c r="T31" s="246"/>
    </row>
    <row r="32" spans="2:20" ht="16.95" customHeight="1">
      <c r="B32" s="2">
        <v>3</v>
      </c>
      <c r="C32" s="116"/>
      <c r="D32" s="117"/>
      <c r="E32" s="117"/>
      <c r="F32" s="117"/>
      <c r="G32" s="117"/>
      <c r="H32" s="117"/>
      <c r="I32" s="117"/>
      <c r="J32" s="117"/>
      <c r="K32" s="118"/>
      <c r="L32" s="86"/>
      <c r="M32" s="86"/>
      <c r="N32" s="86"/>
      <c r="O32" s="86"/>
      <c r="P32" s="86"/>
      <c r="Q32" s="86"/>
      <c r="R32" s="86"/>
      <c r="S32" s="86"/>
      <c r="T32" s="246"/>
    </row>
    <row r="34" spans="2:20" ht="28.95" customHeight="1">
      <c r="B34" s="179" t="s">
        <v>79</v>
      </c>
      <c r="C34" s="179"/>
      <c r="D34" s="179"/>
      <c r="E34" s="179"/>
      <c r="F34" s="179"/>
      <c r="G34" s="179"/>
      <c r="H34" s="179"/>
      <c r="I34" s="179"/>
      <c r="J34" s="179"/>
      <c r="K34" s="179"/>
      <c r="L34" s="179"/>
      <c r="M34" s="179"/>
      <c r="N34" s="179"/>
      <c r="O34" s="179"/>
      <c r="P34" s="179"/>
      <c r="Q34" s="179"/>
      <c r="R34" s="179"/>
      <c r="S34" s="179"/>
      <c r="T34" s="246" t="s">
        <v>123</v>
      </c>
    </row>
    <row r="35" spans="2:20" ht="38.25" customHeight="1">
      <c r="B35" s="86"/>
      <c r="C35" s="86"/>
      <c r="D35" s="86"/>
      <c r="E35" s="86"/>
      <c r="F35" s="86"/>
      <c r="G35" s="86"/>
      <c r="H35" s="86"/>
      <c r="I35" s="86"/>
      <c r="J35" s="86"/>
      <c r="K35" s="86"/>
      <c r="L35" s="86"/>
      <c r="M35" s="86"/>
      <c r="N35" s="86"/>
      <c r="O35" s="86"/>
      <c r="P35" s="86"/>
      <c r="Q35" s="86"/>
      <c r="R35" s="86"/>
      <c r="S35" s="86"/>
      <c r="T35" s="246"/>
    </row>
    <row r="36" spans="2:20" ht="15" customHeight="1"/>
    <row r="37" spans="2:20">
      <c r="B37" s="202" t="s">
        <v>85</v>
      </c>
      <c r="C37" s="202"/>
      <c r="D37" s="202"/>
      <c r="E37" s="202"/>
      <c r="F37" s="202"/>
      <c r="G37" s="202"/>
      <c r="H37" s="202"/>
      <c r="I37" s="202"/>
      <c r="J37" s="202"/>
      <c r="K37" s="202"/>
      <c r="L37" s="202"/>
      <c r="M37" s="202"/>
      <c r="N37" s="202"/>
      <c r="O37" s="202"/>
      <c r="P37" s="202"/>
      <c r="Q37" s="202"/>
      <c r="R37" s="202"/>
      <c r="S37" s="202"/>
    </row>
    <row r="38" spans="2:20" ht="19.5" customHeight="1">
      <c r="B38" s="203" t="s">
        <v>80</v>
      </c>
      <c r="C38" s="204"/>
      <c r="D38" s="170" t="s">
        <v>49</v>
      </c>
      <c r="E38" s="171"/>
      <c r="F38" s="152"/>
      <c r="G38" s="170" t="s">
        <v>127</v>
      </c>
      <c r="H38" s="152"/>
      <c r="I38" s="110" t="s">
        <v>48</v>
      </c>
      <c r="J38" s="111"/>
      <c r="K38" s="111"/>
      <c r="L38" s="111"/>
      <c r="M38" s="111"/>
      <c r="N38" s="111"/>
      <c r="O38" s="111"/>
      <c r="P38" s="111"/>
      <c r="Q38" s="111"/>
      <c r="R38" s="112"/>
      <c r="S38" s="140" t="s">
        <v>44</v>
      </c>
    </row>
    <row r="39" spans="2:20" ht="40.950000000000003" customHeight="1">
      <c r="B39" s="205"/>
      <c r="C39" s="206"/>
      <c r="D39" s="172"/>
      <c r="E39" s="173"/>
      <c r="F39" s="153"/>
      <c r="G39" s="172"/>
      <c r="H39" s="153"/>
      <c r="I39" s="213" t="s">
        <v>46</v>
      </c>
      <c r="J39" s="214"/>
      <c r="K39" s="214"/>
      <c r="L39" s="214"/>
      <c r="M39" s="214"/>
      <c r="N39" s="214"/>
      <c r="O39" s="214"/>
      <c r="P39" s="215"/>
      <c r="Q39" s="221" t="s">
        <v>63</v>
      </c>
      <c r="R39" s="222"/>
      <c r="S39" s="140"/>
    </row>
    <row r="40" spans="2:20" ht="46.5" customHeight="1">
      <c r="B40" s="205"/>
      <c r="C40" s="206"/>
      <c r="D40" s="172"/>
      <c r="E40" s="173"/>
      <c r="F40" s="153"/>
      <c r="G40" s="172"/>
      <c r="H40" s="153"/>
      <c r="I40" s="216" t="s">
        <v>45</v>
      </c>
      <c r="J40" s="217"/>
      <c r="K40" s="217"/>
      <c r="L40" s="218"/>
      <c r="M40" s="125" t="s">
        <v>69</v>
      </c>
      <c r="N40" s="219"/>
      <c r="O40" s="219"/>
      <c r="P40" s="220"/>
      <c r="Q40" s="209" t="s">
        <v>70</v>
      </c>
      <c r="R40" s="211" t="s">
        <v>64</v>
      </c>
      <c r="S40" s="140"/>
    </row>
    <row r="41" spans="2:20">
      <c r="B41" s="207"/>
      <c r="C41" s="208"/>
      <c r="D41" s="174"/>
      <c r="E41" s="175"/>
      <c r="F41" s="154"/>
      <c r="G41" s="174"/>
      <c r="H41" s="154"/>
      <c r="I41" s="7" t="s">
        <v>47</v>
      </c>
      <c r="J41" s="7" t="s">
        <v>42</v>
      </c>
      <c r="K41" s="7" t="s">
        <v>41</v>
      </c>
      <c r="L41" s="7" t="s">
        <v>43</v>
      </c>
      <c r="M41" s="7" t="s">
        <v>47</v>
      </c>
      <c r="N41" s="7" t="s">
        <v>42</v>
      </c>
      <c r="O41" s="7" t="s">
        <v>41</v>
      </c>
      <c r="P41" s="7" t="s">
        <v>43</v>
      </c>
      <c r="Q41" s="210"/>
      <c r="R41" s="212"/>
      <c r="S41" s="140"/>
    </row>
    <row r="42" spans="2:20" ht="19.5" customHeight="1">
      <c r="B42" s="186" t="s">
        <v>26</v>
      </c>
      <c r="C42" s="186"/>
      <c r="D42" s="176"/>
      <c r="E42" s="177"/>
      <c r="F42" s="178"/>
      <c r="G42" s="181" t="s">
        <v>128</v>
      </c>
      <c r="H42" s="182"/>
      <c r="I42" s="39"/>
      <c r="J42" s="39"/>
      <c r="K42" s="39"/>
      <c r="L42" s="39"/>
      <c r="M42" s="39">
        <v>3</v>
      </c>
      <c r="N42" s="39"/>
      <c r="O42" s="39"/>
      <c r="P42" s="39"/>
      <c r="Q42" s="39">
        <v>2</v>
      </c>
      <c r="R42" s="39"/>
      <c r="S42" s="39">
        <f t="shared" ref="S42:S56" si="0">SUM(I42:R42)</f>
        <v>5</v>
      </c>
      <c r="T42" s="247" t="s">
        <v>126</v>
      </c>
    </row>
    <row r="43" spans="2:20" ht="19.5" customHeight="1">
      <c r="B43" s="186" t="s">
        <v>27</v>
      </c>
      <c r="C43" s="186"/>
      <c r="D43" s="176"/>
      <c r="E43" s="177"/>
      <c r="F43" s="178"/>
      <c r="G43" s="181" t="s">
        <v>128</v>
      </c>
      <c r="H43" s="182"/>
      <c r="I43" s="39"/>
      <c r="J43" s="39"/>
      <c r="K43" s="39"/>
      <c r="L43" s="39"/>
      <c r="M43" s="39">
        <v>3</v>
      </c>
      <c r="N43" s="39"/>
      <c r="O43" s="39"/>
      <c r="P43" s="39"/>
      <c r="Q43" s="39">
        <v>3</v>
      </c>
      <c r="R43" s="39"/>
      <c r="S43" s="39">
        <f t="shared" si="0"/>
        <v>6</v>
      </c>
      <c r="T43" s="247"/>
    </row>
    <row r="44" spans="2:20" ht="19.5" customHeight="1">
      <c r="B44" s="186" t="s">
        <v>28</v>
      </c>
      <c r="C44" s="186"/>
      <c r="D44" s="176"/>
      <c r="E44" s="177"/>
      <c r="F44" s="178"/>
      <c r="G44" s="181" t="s">
        <v>128</v>
      </c>
      <c r="H44" s="182"/>
      <c r="I44" s="39">
        <v>2</v>
      </c>
      <c r="J44" s="39"/>
      <c r="K44" s="39">
        <v>1</v>
      </c>
      <c r="L44" s="39"/>
      <c r="M44" s="39"/>
      <c r="N44" s="39"/>
      <c r="O44" s="39"/>
      <c r="P44" s="39"/>
      <c r="Q44" s="39">
        <v>3</v>
      </c>
      <c r="R44" s="39">
        <v>3</v>
      </c>
      <c r="S44" s="39">
        <f t="shared" si="0"/>
        <v>9</v>
      </c>
      <c r="T44" s="247"/>
    </row>
    <row r="45" spans="2:20" ht="19.5" customHeight="1">
      <c r="B45" s="186" t="s">
        <v>29</v>
      </c>
      <c r="C45" s="186"/>
      <c r="D45" s="176"/>
      <c r="E45" s="177"/>
      <c r="F45" s="178"/>
      <c r="G45" s="181" t="s">
        <v>128</v>
      </c>
      <c r="H45" s="182"/>
      <c r="I45" s="39">
        <v>2</v>
      </c>
      <c r="J45" s="39"/>
      <c r="K45" s="39">
        <v>1</v>
      </c>
      <c r="L45" s="39"/>
      <c r="M45" s="39"/>
      <c r="N45" s="39"/>
      <c r="O45" s="39"/>
      <c r="P45" s="39"/>
      <c r="Q45" s="39">
        <v>3</v>
      </c>
      <c r="R45" s="39"/>
      <c r="S45" s="39">
        <f t="shared" si="0"/>
        <v>6</v>
      </c>
      <c r="T45" s="247"/>
    </row>
    <row r="46" spans="2:20" ht="19.5" customHeight="1">
      <c r="B46" s="186" t="s">
        <v>30</v>
      </c>
      <c r="C46" s="186"/>
      <c r="D46" s="176"/>
      <c r="E46" s="177"/>
      <c r="F46" s="178"/>
      <c r="G46" s="181" t="s">
        <v>128</v>
      </c>
      <c r="H46" s="182"/>
      <c r="I46" s="39"/>
      <c r="J46" s="39"/>
      <c r="K46" s="39"/>
      <c r="L46" s="39"/>
      <c r="M46" s="39">
        <v>3</v>
      </c>
      <c r="N46" s="39"/>
      <c r="O46" s="39"/>
      <c r="P46" s="39"/>
      <c r="Q46" s="39"/>
      <c r="R46" s="39">
        <v>3</v>
      </c>
      <c r="S46" s="39">
        <f t="shared" si="0"/>
        <v>6</v>
      </c>
      <c r="T46" s="247"/>
    </row>
    <row r="47" spans="2:20" ht="19.5" customHeight="1">
      <c r="B47" s="186" t="s">
        <v>31</v>
      </c>
      <c r="C47" s="186"/>
      <c r="D47" s="176"/>
      <c r="E47" s="177"/>
      <c r="F47" s="178"/>
      <c r="G47" s="181" t="s">
        <v>128</v>
      </c>
      <c r="H47" s="182"/>
      <c r="I47" s="39">
        <v>3</v>
      </c>
      <c r="J47" s="39">
        <v>1</v>
      </c>
      <c r="K47" s="39"/>
      <c r="L47" s="39"/>
      <c r="M47" s="39"/>
      <c r="N47" s="39"/>
      <c r="O47" s="39"/>
      <c r="P47" s="39"/>
      <c r="Q47" s="39"/>
      <c r="R47" s="39">
        <v>3</v>
      </c>
      <c r="S47" s="39">
        <f t="shared" si="0"/>
        <v>7</v>
      </c>
      <c r="T47" s="247"/>
    </row>
    <row r="48" spans="2:20" ht="19.5" customHeight="1">
      <c r="B48" s="186" t="s">
        <v>32</v>
      </c>
      <c r="C48" s="186"/>
      <c r="D48" s="176"/>
      <c r="E48" s="177"/>
      <c r="F48" s="178"/>
      <c r="G48" s="181" t="s">
        <v>128</v>
      </c>
      <c r="H48" s="182"/>
      <c r="I48" s="39">
        <v>3</v>
      </c>
      <c r="J48" s="39"/>
      <c r="K48" s="39"/>
      <c r="L48" s="39"/>
      <c r="M48" s="39"/>
      <c r="N48" s="39"/>
      <c r="O48" s="39"/>
      <c r="P48" s="39"/>
      <c r="Q48" s="39"/>
      <c r="R48" s="39">
        <v>3</v>
      </c>
      <c r="S48" s="39">
        <f t="shared" si="0"/>
        <v>6</v>
      </c>
      <c r="T48" s="247"/>
    </row>
    <row r="49" spans="2:20" ht="19.5" customHeight="1">
      <c r="B49" s="186" t="s">
        <v>33</v>
      </c>
      <c r="C49" s="186"/>
      <c r="D49" s="176"/>
      <c r="E49" s="177"/>
      <c r="F49" s="178"/>
      <c r="G49" s="181" t="s">
        <v>128</v>
      </c>
      <c r="H49" s="182"/>
      <c r="I49" s="39">
        <v>3</v>
      </c>
      <c r="J49" s="39"/>
      <c r="K49" s="39"/>
      <c r="L49" s="39"/>
      <c r="M49" s="39"/>
      <c r="N49" s="39"/>
      <c r="O49" s="39"/>
      <c r="P49" s="39"/>
      <c r="Q49" s="39"/>
      <c r="R49" s="39">
        <v>3</v>
      </c>
      <c r="S49" s="39">
        <f t="shared" si="0"/>
        <v>6</v>
      </c>
      <c r="T49" s="247"/>
    </row>
    <row r="50" spans="2:20" ht="19.5" customHeight="1">
      <c r="B50" s="186" t="s">
        <v>34</v>
      </c>
      <c r="C50" s="186"/>
      <c r="D50" s="176"/>
      <c r="E50" s="177"/>
      <c r="F50" s="178"/>
      <c r="G50" s="181" t="s">
        <v>128</v>
      </c>
      <c r="H50" s="182"/>
      <c r="I50" s="39">
        <v>3</v>
      </c>
      <c r="J50" s="39"/>
      <c r="K50" s="39"/>
      <c r="L50" s="39"/>
      <c r="M50" s="39"/>
      <c r="N50" s="39"/>
      <c r="O50" s="39"/>
      <c r="P50" s="39"/>
      <c r="Q50" s="39"/>
      <c r="R50" s="39">
        <v>3</v>
      </c>
      <c r="S50" s="39">
        <f t="shared" si="0"/>
        <v>6</v>
      </c>
      <c r="T50" s="247"/>
    </row>
    <row r="51" spans="2:20" ht="19.5" customHeight="1">
      <c r="B51" s="186" t="s">
        <v>35</v>
      </c>
      <c r="C51" s="186"/>
      <c r="D51" s="176"/>
      <c r="E51" s="177"/>
      <c r="F51" s="178"/>
      <c r="G51" s="181" t="s">
        <v>128</v>
      </c>
      <c r="H51" s="182"/>
      <c r="I51" s="39">
        <v>3</v>
      </c>
      <c r="J51" s="39"/>
      <c r="K51" s="39"/>
      <c r="L51" s="39"/>
      <c r="M51" s="39"/>
      <c r="N51" s="39"/>
      <c r="O51" s="39"/>
      <c r="P51" s="39"/>
      <c r="Q51" s="39"/>
      <c r="R51" s="39">
        <v>3</v>
      </c>
      <c r="S51" s="39">
        <f t="shared" si="0"/>
        <v>6</v>
      </c>
      <c r="T51" s="247"/>
    </row>
    <row r="52" spans="2:20" ht="19.5" customHeight="1">
      <c r="B52" s="186" t="s">
        <v>36</v>
      </c>
      <c r="C52" s="186"/>
      <c r="D52" s="176"/>
      <c r="E52" s="177"/>
      <c r="F52" s="178"/>
      <c r="G52" s="181" t="s">
        <v>128</v>
      </c>
      <c r="H52" s="182"/>
      <c r="I52" s="39">
        <v>3</v>
      </c>
      <c r="J52" s="39"/>
      <c r="K52" s="39"/>
      <c r="L52" s="39"/>
      <c r="M52" s="39"/>
      <c r="N52" s="39"/>
      <c r="O52" s="39"/>
      <c r="P52" s="39"/>
      <c r="Q52" s="39">
        <v>3</v>
      </c>
      <c r="R52" s="39"/>
      <c r="S52" s="39">
        <f t="shared" si="0"/>
        <v>6</v>
      </c>
      <c r="T52" s="247"/>
    </row>
    <row r="53" spans="2:20" ht="19.5" customHeight="1">
      <c r="B53" s="186" t="s">
        <v>37</v>
      </c>
      <c r="C53" s="186"/>
      <c r="D53" s="176"/>
      <c r="E53" s="177"/>
      <c r="F53" s="178"/>
      <c r="G53" s="181" t="s">
        <v>128</v>
      </c>
      <c r="H53" s="182"/>
      <c r="I53" s="39">
        <v>3</v>
      </c>
      <c r="J53" s="39"/>
      <c r="K53" s="39"/>
      <c r="L53" s="39"/>
      <c r="M53" s="39"/>
      <c r="N53" s="39"/>
      <c r="O53" s="39"/>
      <c r="P53" s="39"/>
      <c r="Q53" s="39">
        <v>3</v>
      </c>
      <c r="R53" s="39"/>
      <c r="S53" s="39">
        <f t="shared" si="0"/>
        <v>6</v>
      </c>
      <c r="T53" s="247"/>
    </row>
    <row r="54" spans="2:20" ht="19.5" customHeight="1">
      <c r="B54" s="186" t="s">
        <v>38</v>
      </c>
      <c r="C54" s="186"/>
      <c r="D54" s="176"/>
      <c r="E54" s="177"/>
      <c r="F54" s="178"/>
      <c r="G54" s="181" t="s">
        <v>128</v>
      </c>
      <c r="H54" s="182"/>
      <c r="I54" s="39">
        <v>3</v>
      </c>
      <c r="J54" s="39"/>
      <c r="K54" s="39"/>
      <c r="L54" s="39"/>
      <c r="M54" s="39"/>
      <c r="N54" s="39"/>
      <c r="O54" s="39"/>
      <c r="P54" s="39"/>
      <c r="Q54" s="39">
        <v>3</v>
      </c>
      <c r="R54" s="39">
        <v>3</v>
      </c>
      <c r="S54" s="39">
        <f t="shared" si="0"/>
        <v>9</v>
      </c>
      <c r="T54" s="247"/>
    </row>
    <row r="55" spans="2:20" ht="19.5" customHeight="1">
      <c r="B55" s="186" t="s">
        <v>39</v>
      </c>
      <c r="C55" s="186"/>
      <c r="D55" s="176"/>
      <c r="E55" s="177"/>
      <c r="F55" s="178"/>
      <c r="G55" s="181" t="s">
        <v>128</v>
      </c>
      <c r="H55" s="182"/>
      <c r="I55" s="39">
        <v>3</v>
      </c>
      <c r="J55" s="39"/>
      <c r="K55" s="39"/>
      <c r="L55" s="39"/>
      <c r="M55" s="39"/>
      <c r="N55" s="39"/>
      <c r="O55" s="39"/>
      <c r="P55" s="39"/>
      <c r="Q55" s="39">
        <v>3</v>
      </c>
      <c r="R55" s="39">
        <v>2</v>
      </c>
      <c r="S55" s="39">
        <f t="shared" si="0"/>
        <v>8</v>
      </c>
      <c r="T55" s="247"/>
    </row>
    <row r="56" spans="2:20" ht="19.5" customHeight="1">
      <c r="B56" s="186" t="s">
        <v>40</v>
      </c>
      <c r="C56" s="186"/>
      <c r="D56" s="186"/>
      <c r="E56" s="186"/>
      <c r="F56" s="186"/>
      <c r="G56" s="181" t="s">
        <v>128</v>
      </c>
      <c r="H56" s="182"/>
      <c r="I56" s="39"/>
      <c r="J56" s="39"/>
      <c r="K56" s="39"/>
      <c r="L56" s="39"/>
      <c r="M56" s="39"/>
      <c r="N56" s="39"/>
      <c r="O56" s="39"/>
      <c r="P56" s="40"/>
      <c r="Q56" s="39"/>
      <c r="R56" s="39"/>
      <c r="S56" s="39">
        <f t="shared" si="0"/>
        <v>0</v>
      </c>
      <c r="T56" s="247"/>
    </row>
    <row r="57" spans="2:20">
      <c r="Q57" s="130" t="s">
        <v>50</v>
      </c>
      <c r="R57" s="130"/>
      <c r="S57" s="3">
        <f>SUM(S42:S56)</f>
        <v>92</v>
      </c>
    </row>
    <row r="58" spans="2:20">
      <c r="Q58" s="16"/>
      <c r="R58" s="16"/>
      <c r="S58" s="14"/>
    </row>
    <row r="59" spans="2:20" ht="64.95" customHeight="1">
      <c r="B59" s="131" t="s">
        <v>51</v>
      </c>
      <c r="C59" s="132"/>
      <c r="D59" s="132"/>
      <c r="E59" s="132"/>
      <c r="F59" s="132"/>
      <c r="G59" s="132"/>
      <c r="H59" s="133"/>
      <c r="I59" s="131" t="s">
        <v>52</v>
      </c>
      <c r="J59" s="133"/>
      <c r="K59" s="110" t="s">
        <v>46</v>
      </c>
      <c r="L59" s="111"/>
      <c r="M59" s="111"/>
      <c r="N59" s="111"/>
      <c r="O59" s="111"/>
      <c r="P59" s="112"/>
      <c r="Q59" s="123" t="s">
        <v>88</v>
      </c>
      <c r="R59" s="124"/>
      <c r="S59" s="140" t="s">
        <v>66</v>
      </c>
      <c r="T59" s="248" t="s">
        <v>132</v>
      </c>
    </row>
    <row r="60" spans="2:20" ht="36" customHeight="1">
      <c r="B60" s="134"/>
      <c r="C60" s="135"/>
      <c r="D60" s="135"/>
      <c r="E60" s="135"/>
      <c r="F60" s="135"/>
      <c r="G60" s="135"/>
      <c r="H60" s="136"/>
      <c r="I60" s="134"/>
      <c r="J60" s="136"/>
      <c r="K60" s="142" t="s">
        <v>45</v>
      </c>
      <c r="L60" s="143"/>
      <c r="M60" s="143"/>
      <c r="N60" s="146" t="s">
        <v>65</v>
      </c>
      <c r="O60" s="146"/>
      <c r="P60" s="146"/>
      <c r="Q60" s="125" t="s">
        <v>70</v>
      </c>
      <c r="R60" s="126" t="s">
        <v>64</v>
      </c>
      <c r="S60" s="141"/>
      <c r="T60" s="248"/>
    </row>
    <row r="61" spans="2:20" ht="35.25" customHeight="1">
      <c r="B61" s="137"/>
      <c r="C61" s="138"/>
      <c r="D61" s="138"/>
      <c r="E61" s="138"/>
      <c r="F61" s="138"/>
      <c r="G61" s="138"/>
      <c r="H61" s="139"/>
      <c r="I61" s="137"/>
      <c r="J61" s="139"/>
      <c r="K61" s="144"/>
      <c r="L61" s="145"/>
      <c r="M61" s="145"/>
      <c r="N61" s="146"/>
      <c r="O61" s="146"/>
      <c r="P61" s="146"/>
      <c r="Q61" s="125"/>
      <c r="R61" s="127"/>
      <c r="S61" s="141"/>
      <c r="T61" s="248"/>
    </row>
    <row r="62" spans="2:20" ht="18.75" customHeight="1">
      <c r="B62" s="1">
        <v>1</v>
      </c>
      <c r="C62" s="113" t="s">
        <v>72</v>
      </c>
      <c r="D62" s="114"/>
      <c r="E62" s="114"/>
      <c r="F62" s="114"/>
      <c r="G62" s="114"/>
      <c r="H62" s="115"/>
      <c r="I62" s="105"/>
      <c r="J62" s="105"/>
      <c r="K62" s="128"/>
      <c r="L62" s="128"/>
      <c r="M62" s="128"/>
      <c r="N62" s="183">
        <v>1</v>
      </c>
      <c r="O62" s="184"/>
      <c r="P62" s="185"/>
      <c r="Q62" s="30">
        <v>0</v>
      </c>
      <c r="R62" s="41">
        <v>3</v>
      </c>
      <c r="S62" s="17">
        <f>SUM(K62:R62)</f>
        <v>4</v>
      </c>
      <c r="T62" s="248"/>
    </row>
    <row r="63" spans="2:20" ht="18.75" customHeight="1">
      <c r="B63" s="1">
        <v>2</v>
      </c>
      <c r="C63" s="113" t="s">
        <v>73</v>
      </c>
      <c r="D63" s="114"/>
      <c r="E63" s="114"/>
      <c r="F63" s="114"/>
      <c r="G63" s="114"/>
      <c r="H63" s="115"/>
      <c r="I63" s="105"/>
      <c r="J63" s="105"/>
      <c r="K63" s="128"/>
      <c r="L63" s="128"/>
      <c r="M63" s="128"/>
      <c r="N63" s="183"/>
      <c r="O63" s="184"/>
      <c r="P63" s="185"/>
      <c r="Q63" s="30">
        <v>5</v>
      </c>
      <c r="R63" s="30"/>
      <c r="S63" s="17">
        <f>SUM(K63:R63)</f>
        <v>5</v>
      </c>
      <c r="T63" s="248"/>
    </row>
    <row r="64" spans="2:20" ht="18.75" customHeight="1">
      <c r="B64" s="1">
        <v>3</v>
      </c>
      <c r="C64" s="113" t="s">
        <v>74</v>
      </c>
      <c r="D64" s="114"/>
      <c r="E64" s="114"/>
      <c r="F64" s="114"/>
      <c r="G64" s="114"/>
      <c r="H64" s="115"/>
      <c r="I64" s="105"/>
      <c r="J64" s="105"/>
      <c r="K64" s="128"/>
      <c r="L64" s="128"/>
      <c r="M64" s="128"/>
      <c r="N64" s="183"/>
      <c r="O64" s="184"/>
      <c r="P64" s="185"/>
      <c r="Q64" s="30">
        <v>10</v>
      </c>
      <c r="R64" s="30"/>
      <c r="S64" s="17">
        <f>SUM(K64:R64)</f>
        <v>10</v>
      </c>
      <c r="T64" s="248"/>
    </row>
    <row r="65" spans="2:20" ht="18.75" customHeight="1">
      <c r="B65" s="1">
        <v>4</v>
      </c>
      <c r="C65" s="113"/>
      <c r="D65" s="114"/>
      <c r="E65" s="114"/>
      <c r="F65" s="114"/>
      <c r="G65" s="114"/>
      <c r="H65" s="115"/>
      <c r="I65" s="105"/>
      <c r="J65" s="105"/>
      <c r="K65" s="128"/>
      <c r="L65" s="128"/>
      <c r="M65" s="128"/>
      <c r="N65" s="183"/>
      <c r="O65" s="184"/>
      <c r="P65" s="185"/>
      <c r="Q65" s="30"/>
      <c r="R65" s="30"/>
      <c r="S65" s="17">
        <f>SUM(K65:R65)</f>
        <v>0</v>
      </c>
      <c r="T65" s="248"/>
    </row>
    <row r="66" spans="2:20" ht="18.75" customHeight="1">
      <c r="B66" s="1">
        <v>5</v>
      </c>
      <c r="C66" s="113"/>
      <c r="D66" s="114"/>
      <c r="E66" s="114"/>
      <c r="F66" s="114"/>
      <c r="G66" s="114"/>
      <c r="H66" s="115"/>
      <c r="I66" s="105"/>
      <c r="J66" s="105"/>
      <c r="K66" s="128"/>
      <c r="L66" s="128"/>
      <c r="M66" s="128"/>
      <c r="N66" s="183"/>
      <c r="O66" s="184"/>
      <c r="P66" s="185"/>
      <c r="Q66" s="30"/>
      <c r="R66" s="30"/>
      <c r="S66" s="17">
        <f>SUM(K66:R66)</f>
        <v>0</v>
      </c>
      <c r="T66" s="248"/>
    </row>
    <row r="67" spans="2:20" ht="18.75" customHeight="1">
      <c r="Q67" s="107" t="s">
        <v>50</v>
      </c>
      <c r="R67" s="107"/>
      <c r="S67" s="3">
        <f>SUM(S62:S66)</f>
        <v>19</v>
      </c>
      <c r="T67" s="248"/>
    </row>
    <row r="68" spans="2:20" ht="18.75" customHeight="1">
      <c r="Q68" s="15"/>
      <c r="R68" s="15"/>
      <c r="T68" s="248"/>
    </row>
    <row r="69" spans="2:20" ht="18.75" customHeight="1">
      <c r="Q69" s="15"/>
      <c r="R69" s="15"/>
      <c r="T69" s="248"/>
    </row>
    <row r="70" spans="2:20" ht="34.049999999999997" customHeight="1">
      <c r="B70" s="131" t="s">
        <v>68</v>
      </c>
      <c r="C70" s="132"/>
      <c r="D70" s="132"/>
      <c r="E70" s="132"/>
      <c r="F70" s="132"/>
      <c r="G70" s="132"/>
      <c r="H70" s="133"/>
      <c r="I70" s="131" t="s">
        <v>52</v>
      </c>
      <c r="J70" s="133"/>
      <c r="K70" s="110" t="s">
        <v>46</v>
      </c>
      <c r="L70" s="111"/>
      <c r="M70" s="111"/>
      <c r="N70" s="111"/>
      <c r="O70" s="111"/>
      <c r="P70" s="112"/>
      <c r="Q70" s="199" t="s">
        <v>87</v>
      </c>
      <c r="R70" s="200"/>
      <c r="S70" s="152" t="s">
        <v>66</v>
      </c>
      <c r="T70" s="248"/>
    </row>
    <row r="71" spans="2:20" ht="18.75" customHeight="1">
      <c r="B71" s="134"/>
      <c r="C71" s="135"/>
      <c r="D71" s="135"/>
      <c r="E71" s="135"/>
      <c r="F71" s="135"/>
      <c r="G71" s="135"/>
      <c r="H71" s="136"/>
      <c r="I71" s="134"/>
      <c r="J71" s="136"/>
      <c r="K71" s="142" t="s">
        <v>45</v>
      </c>
      <c r="L71" s="143"/>
      <c r="M71" s="155"/>
      <c r="N71" s="187" t="s">
        <v>65</v>
      </c>
      <c r="O71" s="188"/>
      <c r="P71" s="189"/>
      <c r="Q71" s="187" t="s">
        <v>70</v>
      </c>
      <c r="R71" s="201" t="s">
        <v>64</v>
      </c>
      <c r="S71" s="153"/>
      <c r="T71" s="248"/>
    </row>
    <row r="72" spans="2:20" ht="48" customHeight="1">
      <c r="B72" s="137"/>
      <c r="C72" s="138"/>
      <c r="D72" s="138"/>
      <c r="E72" s="138"/>
      <c r="F72" s="138"/>
      <c r="G72" s="138"/>
      <c r="H72" s="139"/>
      <c r="I72" s="137"/>
      <c r="J72" s="139"/>
      <c r="K72" s="144"/>
      <c r="L72" s="145"/>
      <c r="M72" s="156"/>
      <c r="N72" s="190"/>
      <c r="O72" s="191"/>
      <c r="P72" s="192"/>
      <c r="Q72" s="190"/>
      <c r="R72" s="201"/>
      <c r="S72" s="154"/>
      <c r="T72" s="248"/>
    </row>
    <row r="73" spans="2:20" ht="18.75" customHeight="1">
      <c r="B73" s="1">
        <v>1</v>
      </c>
      <c r="C73" s="116" t="s">
        <v>71</v>
      </c>
      <c r="D73" s="117"/>
      <c r="E73" s="117"/>
      <c r="F73" s="117"/>
      <c r="G73" s="117"/>
      <c r="H73" s="118"/>
      <c r="I73" s="105"/>
      <c r="J73" s="105"/>
      <c r="K73" s="128">
        <v>3</v>
      </c>
      <c r="L73" s="128"/>
      <c r="M73" s="128"/>
      <c r="N73" s="128"/>
      <c r="O73" s="128"/>
      <c r="P73" s="128"/>
      <c r="Q73" s="30">
        <v>6</v>
      </c>
      <c r="R73" s="41"/>
      <c r="S73" s="17">
        <f>SUM(K73:R73)</f>
        <v>9</v>
      </c>
      <c r="T73" s="248"/>
    </row>
    <row r="74" spans="2:20" ht="18.75" customHeight="1">
      <c r="B74" s="1">
        <v>2</v>
      </c>
      <c r="C74" s="116"/>
      <c r="D74" s="117"/>
      <c r="E74" s="117"/>
      <c r="F74" s="117"/>
      <c r="G74" s="117"/>
      <c r="H74" s="118"/>
      <c r="I74" s="105"/>
      <c r="J74" s="105"/>
      <c r="K74" s="128"/>
      <c r="L74" s="128"/>
      <c r="M74" s="128"/>
      <c r="N74" s="128"/>
      <c r="O74" s="128"/>
      <c r="P74" s="128"/>
      <c r="Q74" s="30"/>
      <c r="R74" s="30"/>
      <c r="S74" s="17">
        <f t="shared" ref="S74:S77" si="1">SUM(K74:R74)</f>
        <v>0</v>
      </c>
      <c r="T74" s="248"/>
    </row>
    <row r="75" spans="2:20" ht="18.75" customHeight="1">
      <c r="B75" s="1">
        <v>3</v>
      </c>
      <c r="C75" s="116"/>
      <c r="D75" s="117"/>
      <c r="E75" s="117"/>
      <c r="F75" s="117"/>
      <c r="G75" s="117"/>
      <c r="H75" s="118"/>
      <c r="I75" s="105"/>
      <c r="J75" s="105"/>
      <c r="K75" s="128"/>
      <c r="L75" s="128"/>
      <c r="M75" s="128"/>
      <c r="N75" s="128"/>
      <c r="O75" s="128"/>
      <c r="P75" s="128"/>
      <c r="Q75" s="30"/>
      <c r="R75" s="30"/>
      <c r="S75" s="17">
        <f t="shared" si="1"/>
        <v>0</v>
      </c>
      <c r="T75" s="248"/>
    </row>
    <row r="76" spans="2:20" ht="18.75" customHeight="1">
      <c r="B76" s="1">
        <v>4</v>
      </c>
      <c r="C76" s="116"/>
      <c r="D76" s="117"/>
      <c r="E76" s="117"/>
      <c r="F76" s="117"/>
      <c r="G76" s="117"/>
      <c r="H76" s="118"/>
      <c r="I76" s="105"/>
      <c r="J76" s="105"/>
      <c r="K76" s="128"/>
      <c r="L76" s="128"/>
      <c r="M76" s="128"/>
      <c r="N76" s="128"/>
      <c r="O76" s="128"/>
      <c r="P76" s="128"/>
      <c r="Q76" s="30"/>
      <c r="R76" s="30"/>
      <c r="S76" s="17">
        <f t="shared" si="1"/>
        <v>0</v>
      </c>
      <c r="T76" s="248"/>
    </row>
    <row r="77" spans="2:20" ht="18.75" customHeight="1">
      <c r="B77" s="1">
        <v>5</v>
      </c>
      <c r="C77" s="116"/>
      <c r="D77" s="117"/>
      <c r="E77" s="117"/>
      <c r="F77" s="117"/>
      <c r="G77" s="117"/>
      <c r="H77" s="118"/>
      <c r="I77" s="105"/>
      <c r="J77" s="105"/>
      <c r="K77" s="128"/>
      <c r="L77" s="128"/>
      <c r="M77" s="128"/>
      <c r="N77" s="128"/>
      <c r="O77" s="128"/>
      <c r="P77" s="128"/>
      <c r="Q77" s="30"/>
      <c r="R77" s="30"/>
      <c r="S77" s="17">
        <f t="shared" si="1"/>
        <v>0</v>
      </c>
      <c r="T77" s="248"/>
    </row>
    <row r="78" spans="2:20" ht="18.75" customHeight="1">
      <c r="Q78" s="107" t="s">
        <v>50</v>
      </c>
      <c r="R78" s="107"/>
      <c r="S78" s="3">
        <f>SUM(S73:S77)</f>
        <v>9</v>
      </c>
    </row>
    <row r="79" spans="2:20" ht="18.75" customHeight="1">
      <c r="Q79" s="130" t="s">
        <v>75</v>
      </c>
      <c r="R79" s="130"/>
      <c r="S79" s="3">
        <f>SUM(S73:S77)+SUM(S62:S66)</f>
        <v>28</v>
      </c>
    </row>
    <row r="80" spans="2:20" ht="18.75" customHeight="1">
      <c r="Q80" s="31" t="s">
        <v>67</v>
      </c>
      <c r="R80" s="31"/>
      <c r="S80" s="3">
        <f>S78+S67+S57</f>
        <v>120</v>
      </c>
    </row>
    <row r="81" spans="2:20" ht="21" customHeight="1">
      <c r="B81" s="18" t="s">
        <v>53</v>
      </c>
      <c r="C81" s="129" t="s">
        <v>89</v>
      </c>
      <c r="D81" s="129"/>
      <c r="E81" s="129"/>
      <c r="F81" s="129"/>
      <c r="G81" s="129"/>
      <c r="H81" s="129"/>
      <c r="I81" s="129"/>
      <c r="J81" s="129"/>
      <c r="K81" s="129"/>
      <c r="L81" s="129"/>
      <c r="M81" s="129"/>
      <c r="N81" s="129"/>
      <c r="O81" s="129"/>
      <c r="P81" s="129"/>
      <c r="Q81" s="180">
        <f>(SUM(I42:L56)+SUM(K62:M66)+SUM(K73:M77))/(SUM(I42:R56)+SUM(K62:R66)+SUM(K73:R77))*100</f>
        <v>30.833333333333336</v>
      </c>
      <c r="R81" s="180"/>
      <c r="S81" s="180"/>
    </row>
    <row r="82" spans="2:20" ht="19.05" customHeight="1">
      <c r="B82" s="18" t="s">
        <v>54</v>
      </c>
      <c r="C82" s="129" t="s">
        <v>90</v>
      </c>
      <c r="D82" s="129"/>
      <c r="E82" s="129"/>
      <c r="F82" s="129"/>
      <c r="G82" s="129"/>
      <c r="H82" s="129"/>
      <c r="I82" s="129"/>
      <c r="J82" s="129"/>
      <c r="K82" s="129"/>
      <c r="L82" s="129"/>
      <c r="M82" s="129"/>
      <c r="N82" s="129"/>
      <c r="O82" s="129"/>
      <c r="P82" s="129"/>
      <c r="Q82" s="180">
        <f>(SUM(M42:P56)+SUM(N62:P66)+SUM(N73:P77)+SUM(Q42:R56)+SUM(Q62:R66)+SUM(Q73:R77))/(SUM(I42:R56)+SUM(K62:R66)+SUM(K73:R77))*100</f>
        <v>69.166666666666671</v>
      </c>
      <c r="R82" s="180"/>
      <c r="S82" s="180"/>
    </row>
    <row r="83" spans="2:20" ht="21" customHeight="1">
      <c r="B83" s="18" t="s">
        <v>55</v>
      </c>
      <c r="C83" s="193" t="s">
        <v>91</v>
      </c>
      <c r="D83" s="194"/>
      <c r="E83" s="194"/>
      <c r="F83" s="194"/>
      <c r="G83" s="194"/>
      <c r="H83" s="194"/>
      <c r="I83" s="194"/>
      <c r="J83" s="194"/>
      <c r="K83" s="194"/>
      <c r="L83" s="194"/>
      <c r="M83" s="194"/>
      <c r="N83" s="194"/>
      <c r="O83" s="194"/>
      <c r="P83" s="195"/>
      <c r="Q83" s="196">
        <f>(SUM(M42:Q56)+SUM(N62:Q66)+SUM(N73:Q77))/S80*100</f>
        <v>45</v>
      </c>
      <c r="R83" s="197"/>
      <c r="S83" s="198"/>
    </row>
    <row r="84" spans="2:20" ht="18" customHeight="1">
      <c r="B84" s="18" t="s">
        <v>76</v>
      </c>
      <c r="C84" s="129" t="s">
        <v>92</v>
      </c>
      <c r="D84" s="129"/>
      <c r="E84" s="129"/>
      <c r="F84" s="129"/>
      <c r="G84" s="129"/>
      <c r="H84" s="129"/>
      <c r="I84" s="129"/>
      <c r="J84" s="129"/>
      <c r="K84" s="129"/>
      <c r="L84" s="129"/>
      <c r="M84" s="129"/>
      <c r="N84" s="129"/>
      <c r="O84" s="129"/>
      <c r="P84" s="129"/>
      <c r="Q84" s="157">
        <f>Q85+Q86</f>
        <v>1.6666666666666667</v>
      </c>
      <c r="R84" s="157"/>
      <c r="S84" s="157"/>
    </row>
    <row r="85" spans="2:20" ht="18" customHeight="1">
      <c r="B85" s="18" t="s">
        <v>77</v>
      </c>
      <c r="C85" s="129" t="s">
        <v>93</v>
      </c>
      <c r="D85" s="129"/>
      <c r="E85" s="129"/>
      <c r="F85" s="129"/>
      <c r="G85" s="129"/>
      <c r="H85" s="129"/>
      <c r="I85" s="129"/>
      <c r="J85" s="129"/>
      <c r="K85" s="129"/>
      <c r="L85" s="129"/>
      <c r="M85" s="129"/>
      <c r="N85" s="129"/>
      <c r="O85" s="129"/>
      <c r="P85" s="129"/>
      <c r="Q85" s="157">
        <f>(SUM(K42:K56))/(SUM(I42:R56)+SUM(K62:R66)+SUM(K73:R77))*100</f>
        <v>1.6666666666666667</v>
      </c>
      <c r="R85" s="157"/>
      <c r="S85" s="157"/>
    </row>
    <row r="86" spans="2:20" ht="16.95" customHeight="1">
      <c r="B86" s="18" t="s">
        <v>78</v>
      </c>
      <c r="C86" s="129" t="s">
        <v>94</v>
      </c>
      <c r="D86" s="129"/>
      <c r="E86" s="129"/>
      <c r="F86" s="129"/>
      <c r="G86" s="129"/>
      <c r="H86" s="129"/>
      <c r="I86" s="129"/>
      <c r="J86" s="129"/>
      <c r="K86" s="129"/>
      <c r="L86" s="129"/>
      <c r="M86" s="129"/>
      <c r="N86" s="129"/>
      <c r="O86" s="129"/>
      <c r="P86" s="129"/>
      <c r="Q86" s="157">
        <f>(SUM(O42:O56))/(SUM(I42:R56)+SUM(K62:R66)+SUM(K73:R77))*100</f>
        <v>0</v>
      </c>
      <c r="R86" s="157"/>
      <c r="S86" s="157"/>
    </row>
    <row r="87" spans="2:20" ht="42" customHeight="1">
      <c r="B87" s="87" t="s">
        <v>108</v>
      </c>
      <c r="C87" s="88"/>
      <c r="D87" s="88"/>
      <c r="E87" s="88"/>
      <c r="F87" s="88"/>
      <c r="G87" s="88"/>
      <c r="H87" s="88"/>
      <c r="I87" s="88"/>
      <c r="J87" s="88"/>
      <c r="K87" s="88"/>
      <c r="L87" s="88"/>
      <c r="M87" s="88"/>
      <c r="N87" s="88"/>
      <c r="O87" s="88"/>
      <c r="P87" s="89"/>
      <c r="Q87" s="90"/>
      <c r="R87" s="91"/>
      <c r="S87" s="92"/>
    </row>
    <row r="88" spans="2:20">
      <c r="B88" s="10"/>
      <c r="D88" s="10"/>
      <c r="E88" s="10"/>
      <c r="F88" s="10"/>
      <c r="G88" s="10"/>
      <c r="H88" s="10"/>
      <c r="I88" s="10"/>
      <c r="J88" s="10"/>
      <c r="K88" s="10"/>
      <c r="L88" s="10"/>
      <c r="M88" s="10"/>
      <c r="N88" s="10"/>
      <c r="O88" s="10"/>
      <c r="P88" s="10"/>
      <c r="Q88" s="10"/>
      <c r="R88" s="10"/>
      <c r="S88" s="10"/>
    </row>
    <row r="89" spans="2:20" ht="31.05" customHeight="1">
      <c r="B89" s="150" t="s">
        <v>56</v>
      </c>
      <c r="C89" s="150"/>
      <c r="D89" s="150"/>
      <c r="E89" s="150"/>
      <c r="F89" s="150"/>
      <c r="G89" s="150"/>
      <c r="H89" s="150"/>
      <c r="I89" s="150"/>
      <c r="J89" s="150"/>
      <c r="K89" s="150"/>
      <c r="L89" s="150"/>
      <c r="M89" s="150"/>
      <c r="N89" s="150"/>
      <c r="O89" s="150"/>
      <c r="P89" s="150"/>
      <c r="Q89" s="150"/>
      <c r="R89" s="150"/>
      <c r="S89" s="150"/>
    </row>
    <row r="90" spans="2:20" ht="20.25" customHeight="1">
      <c r="B90" s="109"/>
      <c r="C90" s="109"/>
      <c r="D90" s="109"/>
      <c r="E90" s="109"/>
      <c r="F90" s="109"/>
      <c r="G90" s="109"/>
      <c r="H90" s="109"/>
      <c r="I90" s="109"/>
      <c r="J90" s="109"/>
      <c r="K90" s="109"/>
      <c r="L90" s="109"/>
      <c r="M90" s="109"/>
      <c r="N90" s="109"/>
      <c r="O90" s="109"/>
      <c r="P90" s="109"/>
      <c r="Q90" s="109"/>
      <c r="R90" s="109"/>
      <c r="S90" s="109"/>
    </row>
    <row r="91" spans="2:20" ht="18" customHeight="1">
      <c r="B91" s="149"/>
      <c r="C91" s="149"/>
      <c r="D91" s="149"/>
      <c r="E91" s="149"/>
      <c r="F91" s="149"/>
      <c r="G91" s="149"/>
      <c r="H91" s="149"/>
      <c r="I91" s="149"/>
      <c r="J91" s="149"/>
      <c r="K91" s="149"/>
      <c r="L91" s="149"/>
      <c r="M91" s="149"/>
      <c r="N91" s="149"/>
      <c r="O91" s="149"/>
      <c r="P91" s="149"/>
      <c r="Q91" s="149"/>
      <c r="R91" s="149"/>
      <c r="S91" s="149"/>
    </row>
    <row r="92" spans="2:20" ht="19.95" customHeight="1">
      <c r="B92" s="150" t="s">
        <v>57</v>
      </c>
      <c r="C92" s="150"/>
      <c r="D92" s="150"/>
      <c r="E92" s="150"/>
      <c r="F92" s="150"/>
      <c r="G92" s="150"/>
      <c r="H92" s="150"/>
      <c r="I92" s="150"/>
      <c r="J92" s="150"/>
      <c r="K92" s="150"/>
      <c r="L92" s="150"/>
      <c r="M92" s="150"/>
      <c r="N92" s="150"/>
      <c r="O92" s="150"/>
      <c r="P92" s="150"/>
      <c r="Q92" s="150"/>
      <c r="R92" s="150"/>
      <c r="S92" s="150"/>
    </row>
    <row r="93" spans="2:20" ht="58.05" customHeight="1">
      <c r="B93" s="151"/>
      <c r="C93" s="151"/>
      <c r="D93" s="151"/>
      <c r="E93" s="151"/>
      <c r="F93" s="151"/>
      <c r="G93" s="151"/>
      <c r="H93" s="151"/>
      <c r="I93" s="151"/>
      <c r="J93" s="151"/>
      <c r="K93" s="151"/>
      <c r="L93" s="151"/>
      <c r="M93" s="151"/>
      <c r="N93" s="151"/>
      <c r="O93" s="151"/>
      <c r="P93" s="151"/>
      <c r="Q93" s="151"/>
      <c r="R93" s="151"/>
      <c r="S93" s="151"/>
      <c r="T93" s="57" t="s">
        <v>130</v>
      </c>
    </row>
    <row r="94" spans="2:20" ht="17.55" customHeight="1">
      <c r="B94" s="9"/>
      <c r="C94" s="9"/>
      <c r="D94" s="9"/>
      <c r="E94" s="9"/>
      <c r="F94" s="9"/>
      <c r="G94" s="9"/>
      <c r="H94" s="9"/>
      <c r="I94" s="9"/>
      <c r="J94" s="9"/>
      <c r="K94" s="9"/>
      <c r="L94" s="9"/>
      <c r="M94" s="9"/>
      <c r="N94" s="9"/>
      <c r="O94" s="9"/>
      <c r="P94" s="8"/>
      <c r="Q94" s="8"/>
      <c r="R94" s="8"/>
      <c r="S94" s="8"/>
    </row>
    <row r="95" spans="2:20" ht="21" customHeight="1">
      <c r="B95" s="147" t="s">
        <v>58</v>
      </c>
      <c r="C95" s="147"/>
      <c r="D95" s="147"/>
      <c r="E95" s="147"/>
      <c r="F95" s="147"/>
      <c r="G95" s="147"/>
      <c r="H95" s="147"/>
      <c r="I95" s="147"/>
      <c r="J95" s="147"/>
      <c r="K95" s="147"/>
      <c r="L95" s="147"/>
      <c r="M95" s="147"/>
      <c r="N95" s="147"/>
      <c r="O95" s="147"/>
      <c r="P95" s="147"/>
      <c r="Q95" s="147"/>
      <c r="R95" s="147"/>
      <c r="S95" s="147"/>
    </row>
    <row r="96" spans="2:20" ht="22.05" customHeight="1">
      <c r="B96" s="148" t="s">
        <v>60</v>
      </c>
      <c r="C96" s="148"/>
      <c r="D96" s="148"/>
      <c r="E96" s="148"/>
      <c r="F96" s="148"/>
      <c r="G96" s="148"/>
      <c r="H96" s="148"/>
      <c r="I96" s="148"/>
      <c r="J96" s="148"/>
      <c r="K96" s="148"/>
      <c r="L96" s="148"/>
      <c r="M96" s="148"/>
      <c r="N96" s="148"/>
      <c r="O96" s="148"/>
      <c r="P96" s="148"/>
      <c r="Q96" s="148"/>
      <c r="R96" s="148"/>
      <c r="S96" s="148"/>
    </row>
    <row r="97" spans="2:20" ht="142.94999999999999" customHeight="1">
      <c r="B97" s="86" t="s">
        <v>59</v>
      </c>
      <c r="C97" s="86"/>
      <c r="D97" s="86"/>
      <c r="E97" s="86"/>
      <c r="F97" s="86"/>
      <c r="G97" s="86"/>
      <c r="H97" s="86"/>
      <c r="I97" s="86"/>
      <c r="J97" s="86"/>
      <c r="K97" s="86"/>
      <c r="L97" s="86"/>
      <c r="M97" s="86"/>
      <c r="N97" s="86"/>
      <c r="O97" s="86"/>
      <c r="P97" s="86"/>
      <c r="Q97" s="86"/>
      <c r="R97" s="86"/>
      <c r="S97" s="86"/>
    </row>
    <row r="98" spans="2:20" ht="30" customHeight="1">
      <c r="B98" s="108" t="s">
        <v>58</v>
      </c>
      <c r="C98" s="108"/>
      <c r="D98" s="108"/>
      <c r="E98" s="108"/>
      <c r="F98" s="108"/>
      <c r="G98" s="108"/>
      <c r="H98" s="108"/>
      <c r="I98" s="108"/>
      <c r="J98" s="108"/>
      <c r="K98" s="108"/>
      <c r="L98" s="108"/>
      <c r="M98" s="108"/>
      <c r="N98" s="108"/>
      <c r="O98" s="108"/>
      <c r="P98" s="108"/>
      <c r="Q98" s="108"/>
      <c r="R98" s="108"/>
      <c r="S98" s="108"/>
    </row>
    <row r="99" spans="2:20" ht="24" customHeight="1">
      <c r="B99" s="158"/>
      <c r="C99" s="158"/>
      <c r="D99" s="158"/>
      <c r="E99" s="158"/>
      <c r="F99" s="158"/>
      <c r="G99" s="158"/>
      <c r="H99" s="158"/>
      <c r="I99" s="158"/>
      <c r="J99" s="158"/>
      <c r="K99" s="158"/>
      <c r="L99" s="158"/>
      <c r="M99" s="158"/>
      <c r="N99" s="158"/>
      <c r="O99" s="158"/>
      <c r="P99" s="158"/>
      <c r="Q99" s="158"/>
      <c r="R99" s="158"/>
      <c r="S99" s="158"/>
    </row>
    <row r="100" spans="2:20" ht="37.049999999999997" customHeight="1">
      <c r="B100" s="158"/>
      <c r="C100" s="158"/>
      <c r="D100" s="158"/>
      <c r="E100" s="158"/>
      <c r="F100" s="158"/>
      <c r="G100" s="158"/>
      <c r="H100" s="158"/>
      <c r="I100" s="158"/>
      <c r="J100" s="158"/>
      <c r="K100" s="158"/>
      <c r="L100" s="158"/>
      <c r="M100" s="158"/>
      <c r="N100" s="158"/>
      <c r="O100" s="158"/>
      <c r="P100" s="158"/>
      <c r="Q100" s="158"/>
      <c r="R100" s="158"/>
      <c r="S100" s="158"/>
    </row>
    <row r="101" spans="2:20" ht="32.25" customHeight="1">
      <c r="B101" s="106" t="s">
        <v>61</v>
      </c>
      <c r="C101" s="106"/>
      <c r="D101" s="106"/>
      <c r="E101" s="106"/>
      <c r="F101" s="106"/>
      <c r="G101" s="106"/>
      <c r="H101" s="106"/>
      <c r="I101" s="106"/>
      <c r="J101" s="106"/>
      <c r="K101" s="106"/>
      <c r="L101" s="106"/>
      <c r="M101" s="106"/>
      <c r="N101" s="106"/>
      <c r="O101" s="106"/>
      <c r="P101" s="106"/>
      <c r="Q101" s="106"/>
      <c r="R101" s="106"/>
      <c r="S101" s="106"/>
    </row>
    <row r="102" spans="2:20" ht="85.95" customHeight="1">
      <c r="B102" s="86" t="s">
        <v>62</v>
      </c>
      <c r="C102" s="86"/>
      <c r="D102" s="86"/>
      <c r="E102" s="86"/>
      <c r="F102" s="86"/>
      <c r="G102" s="86"/>
      <c r="H102" s="86"/>
      <c r="I102" s="86"/>
      <c r="J102" s="86"/>
      <c r="K102" s="86"/>
      <c r="L102" s="86"/>
      <c r="M102" s="86"/>
      <c r="N102" s="86"/>
      <c r="O102" s="86"/>
      <c r="P102" s="86"/>
      <c r="Q102" s="86"/>
      <c r="R102" s="86"/>
      <c r="S102" s="86"/>
    </row>
    <row r="103" spans="2:20" ht="18" customHeight="1"/>
    <row r="104" spans="2:20" ht="19.5" customHeight="1">
      <c r="B104" s="5" t="s">
        <v>86</v>
      </c>
      <c r="C104" s="5"/>
      <c r="D104" s="5"/>
      <c r="E104" s="5"/>
      <c r="F104" s="5"/>
      <c r="G104" s="5"/>
      <c r="H104" s="5"/>
      <c r="I104" s="5"/>
      <c r="J104" s="5"/>
      <c r="K104" s="5"/>
      <c r="L104" s="5"/>
      <c r="M104" s="5"/>
      <c r="N104" s="5"/>
      <c r="O104" s="5"/>
      <c r="P104" s="5"/>
    </row>
    <row r="105" spans="2:20">
      <c r="B105" s="94" t="s">
        <v>109</v>
      </c>
      <c r="C105" s="94"/>
      <c r="D105" s="94"/>
      <c r="E105" s="94"/>
      <c r="F105" s="94"/>
      <c r="G105" s="94"/>
      <c r="H105" s="94"/>
      <c r="I105" s="94"/>
      <c r="J105" s="94"/>
      <c r="K105" s="94"/>
      <c r="L105" s="94"/>
      <c r="M105" s="94"/>
      <c r="N105" s="94"/>
      <c r="O105" s="94"/>
      <c r="P105" s="94"/>
      <c r="Q105" s="94"/>
      <c r="R105" s="94"/>
      <c r="S105" s="94"/>
    </row>
    <row r="106" spans="2:20" ht="52.05" customHeight="1">
      <c r="B106" s="93" t="s">
        <v>106</v>
      </c>
      <c r="C106" s="93"/>
      <c r="D106" s="93"/>
      <c r="E106" s="93"/>
      <c r="F106" s="93"/>
      <c r="G106" s="93"/>
      <c r="H106" s="93"/>
      <c r="I106" s="93"/>
      <c r="J106" s="93"/>
      <c r="K106" s="93"/>
      <c r="L106" s="93"/>
      <c r="M106" s="93"/>
      <c r="N106" s="93"/>
      <c r="O106" s="93"/>
      <c r="P106" s="93"/>
      <c r="Q106" s="93"/>
      <c r="R106" s="93"/>
      <c r="S106" s="93"/>
    </row>
    <row r="107" spans="2:20" ht="24" customHeight="1"/>
    <row r="108" spans="2:20">
      <c r="B108" s="95" t="s">
        <v>110</v>
      </c>
      <c r="C108" s="96"/>
      <c r="D108" s="96"/>
      <c r="E108" s="96"/>
      <c r="F108" s="96"/>
      <c r="G108" s="96"/>
      <c r="H108" s="96"/>
      <c r="I108" s="96"/>
      <c r="J108" s="96"/>
      <c r="K108" s="96"/>
      <c r="L108" s="96"/>
      <c r="M108" s="96"/>
      <c r="N108" s="97"/>
      <c r="O108" s="100" t="s">
        <v>111</v>
      </c>
      <c r="P108" s="101"/>
      <c r="Q108" s="101"/>
      <c r="R108" s="101"/>
      <c r="S108" s="102"/>
      <c r="T108" s="246" t="s">
        <v>123</v>
      </c>
    </row>
    <row r="109" spans="2:20">
      <c r="B109" s="42" t="s">
        <v>101</v>
      </c>
      <c r="C109" s="43"/>
      <c r="D109" s="98"/>
      <c r="E109" s="98"/>
      <c r="F109" s="98"/>
      <c r="G109" s="98"/>
      <c r="H109" s="98"/>
      <c r="I109" s="98"/>
      <c r="J109" s="98"/>
      <c r="K109" s="98"/>
      <c r="L109" s="98"/>
      <c r="M109" s="98"/>
      <c r="N109" s="99"/>
      <c r="O109" s="103" t="s">
        <v>101</v>
      </c>
      <c r="P109" s="104"/>
      <c r="Q109" s="98"/>
      <c r="R109" s="98"/>
      <c r="S109" s="99"/>
      <c r="T109" s="246"/>
    </row>
    <row r="110" spans="2:20">
      <c r="B110" s="42" t="s">
        <v>99</v>
      </c>
      <c r="C110" s="43"/>
      <c r="D110" s="98"/>
      <c r="E110" s="98"/>
      <c r="F110" s="98"/>
      <c r="G110" s="98"/>
      <c r="H110" s="98"/>
      <c r="I110" s="98"/>
      <c r="J110" s="98"/>
      <c r="K110" s="98"/>
      <c r="L110" s="98"/>
      <c r="M110" s="98"/>
      <c r="N110" s="99"/>
      <c r="O110" s="103" t="s">
        <v>99</v>
      </c>
      <c r="P110" s="104"/>
      <c r="Q110" s="98"/>
      <c r="R110" s="98"/>
      <c r="S110" s="99"/>
      <c r="T110" s="246"/>
    </row>
    <row r="111" spans="2:20">
      <c r="B111" s="121" t="s">
        <v>100</v>
      </c>
      <c r="C111" s="122"/>
      <c r="D111" s="119"/>
      <c r="E111" s="119"/>
      <c r="F111" s="119"/>
      <c r="G111" s="119"/>
      <c r="H111" s="119"/>
      <c r="I111" s="119"/>
      <c r="J111" s="119"/>
      <c r="K111" s="119"/>
      <c r="L111" s="119"/>
      <c r="M111" s="119"/>
      <c r="N111" s="120"/>
      <c r="O111" s="121" t="s">
        <v>100</v>
      </c>
      <c r="P111" s="122"/>
      <c r="Q111" s="119"/>
      <c r="R111" s="119"/>
      <c r="S111" s="120"/>
      <c r="T111" s="246"/>
    </row>
  </sheetData>
  <sheetProtection formatRows="0"/>
  <mergeCells count="234">
    <mergeCell ref="T108:T111"/>
    <mergeCell ref="T42:T56"/>
    <mergeCell ref="T4:T8"/>
    <mergeCell ref="T12:T15"/>
    <mergeCell ref="T21:T24"/>
    <mergeCell ref="T29:T32"/>
    <mergeCell ref="T34:T35"/>
    <mergeCell ref="T59:T77"/>
    <mergeCell ref="B12:F15"/>
    <mergeCell ref="B20:C20"/>
    <mergeCell ref="B21:C21"/>
    <mergeCell ref="B22:C22"/>
    <mergeCell ref="B23:C23"/>
    <mergeCell ref="B24:C24"/>
    <mergeCell ref="B17:S18"/>
    <mergeCell ref="L23:M23"/>
    <mergeCell ref="L24:M24"/>
    <mergeCell ref="N20:P20"/>
    <mergeCell ref="N21:P21"/>
    <mergeCell ref="R20:S20"/>
    <mergeCell ref="D20:K20"/>
    <mergeCell ref="D21:K21"/>
    <mergeCell ref="N22:P22"/>
    <mergeCell ref="N23:P23"/>
    <mergeCell ref="B2:S2"/>
    <mergeCell ref="B4:F4"/>
    <mergeCell ref="B5:F5"/>
    <mergeCell ref="B6:F6"/>
    <mergeCell ref="B7:F7"/>
    <mergeCell ref="B8:F8"/>
    <mergeCell ref="B10:F10"/>
    <mergeCell ref="B11:F11"/>
    <mergeCell ref="G4:S4"/>
    <mergeCell ref="G5:S5"/>
    <mergeCell ref="N6:P6"/>
    <mergeCell ref="N7:P7"/>
    <mergeCell ref="Q6:S6"/>
    <mergeCell ref="Q7:S7"/>
    <mergeCell ref="G6:M6"/>
    <mergeCell ref="G7:M7"/>
    <mergeCell ref="G8:S8"/>
    <mergeCell ref="G10:S10"/>
    <mergeCell ref="G11:S11"/>
    <mergeCell ref="B25:S25"/>
    <mergeCell ref="R21:S21"/>
    <mergeCell ref="R22:S22"/>
    <mergeCell ref="R23:S23"/>
    <mergeCell ref="R24:S24"/>
    <mergeCell ref="D22:K22"/>
    <mergeCell ref="D23:K23"/>
    <mergeCell ref="D24:K24"/>
    <mergeCell ref="L20:M20"/>
    <mergeCell ref="L21:M21"/>
    <mergeCell ref="L22:M22"/>
    <mergeCell ref="N24:P24"/>
    <mergeCell ref="B28:S28"/>
    <mergeCell ref="C29:K29"/>
    <mergeCell ref="C30:K30"/>
    <mergeCell ref="L30:S30"/>
    <mergeCell ref="L32:S32"/>
    <mergeCell ref="C31:K31"/>
    <mergeCell ref="B42:C42"/>
    <mergeCell ref="B43:C43"/>
    <mergeCell ref="C32:K32"/>
    <mergeCell ref="L29:S29"/>
    <mergeCell ref="L31:S31"/>
    <mergeCell ref="I59:J61"/>
    <mergeCell ref="B44:C44"/>
    <mergeCell ref="B45:C45"/>
    <mergeCell ref="B46:C46"/>
    <mergeCell ref="B47:C47"/>
    <mergeCell ref="B37:S37"/>
    <mergeCell ref="B38:C41"/>
    <mergeCell ref="S38:S41"/>
    <mergeCell ref="Q40:Q41"/>
    <mergeCell ref="R40:R41"/>
    <mergeCell ref="G42:H42"/>
    <mergeCell ref="G43:H43"/>
    <mergeCell ref="G44:H44"/>
    <mergeCell ref="G45:H45"/>
    <mergeCell ref="G46:H46"/>
    <mergeCell ref="G47:H47"/>
    <mergeCell ref="I39:P39"/>
    <mergeCell ref="I40:L40"/>
    <mergeCell ref="M40:P40"/>
    <mergeCell ref="I38:R38"/>
    <mergeCell ref="Q39:R39"/>
    <mergeCell ref="G38:H41"/>
    <mergeCell ref="G48:H48"/>
    <mergeCell ref="B54:C54"/>
    <mergeCell ref="B55:C55"/>
    <mergeCell ref="B56:C56"/>
    <mergeCell ref="B48:C48"/>
    <mergeCell ref="B49:C49"/>
    <mergeCell ref="B50:C50"/>
    <mergeCell ref="B51:C51"/>
    <mergeCell ref="B52:C52"/>
    <mergeCell ref="B53:C53"/>
    <mergeCell ref="G49:H49"/>
    <mergeCell ref="G50:H50"/>
    <mergeCell ref="G51:H51"/>
    <mergeCell ref="G52:H52"/>
    <mergeCell ref="G53:H53"/>
    <mergeCell ref="G54:H54"/>
    <mergeCell ref="N71:P72"/>
    <mergeCell ref="C83:P83"/>
    <mergeCell ref="Q83:S83"/>
    <mergeCell ref="Q70:R70"/>
    <mergeCell ref="K70:P70"/>
    <mergeCell ref="Q71:Q72"/>
    <mergeCell ref="R71:R72"/>
    <mergeCell ref="C85:P85"/>
    <mergeCell ref="C76:H76"/>
    <mergeCell ref="C77:H77"/>
    <mergeCell ref="Q57:R57"/>
    <mergeCell ref="N65:P65"/>
    <mergeCell ref="N66:P66"/>
    <mergeCell ref="D56:F56"/>
    <mergeCell ref="C81:P81"/>
    <mergeCell ref="C82:P82"/>
    <mergeCell ref="C84:P84"/>
    <mergeCell ref="D47:F47"/>
    <mergeCell ref="D48:F48"/>
    <mergeCell ref="D49:F49"/>
    <mergeCell ref="D50:F50"/>
    <mergeCell ref="D51:F51"/>
    <mergeCell ref="D52:F52"/>
    <mergeCell ref="D53:F53"/>
    <mergeCell ref="D54:F54"/>
    <mergeCell ref="D55:F55"/>
    <mergeCell ref="I65:J65"/>
    <mergeCell ref="I66:J66"/>
    <mergeCell ref="K64:M64"/>
    <mergeCell ref="K65:M65"/>
    <mergeCell ref="K66:M66"/>
    <mergeCell ref="N62:P62"/>
    <mergeCell ref="N63:P63"/>
    <mergeCell ref="N64:P64"/>
    <mergeCell ref="B99:S100"/>
    <mergeCell ref="Q67:R67"/>
    <mergeCell ref="B102:S102"/>
    <mergeCell ref="G12:O12"/>
    <mergeCell ref="G13:O13"/>
    <mergeCell ref="G14:O14"/>
    <mergeCell ref="G15:O15"/>
    <mergeCell ref="R12:S12"/>
    <mergeCell ref="R13:S13"/>
    <mergeCell ref="R14:S14"/>
    <mergeCell ref="R15:S15"/>
    <mergeCell ref="D38:F41"/>
    <mergeCell ref="D42:F42"/>
    <mergeCell ref="D43:F43"/>
    <mergeCell ref="D44:F44"/>
    <mergeCell ref="B35:S35"/>
    <mergeCell ref="B34:S34"/>
    <mergeCell ref="Q81:S81"/>
    <mergeCell ref="Q82:S82"/>
    <mergeCell ref="G55:H55"/>
    <mergeCell ref="B89:S89"/>
    <mergeCell ref="D45:F45"/>
    <mergeCell ref="D46:F46"/>
    <mergeCell ref="G56:H56"/>
    <mergeCell ref="B59:H61"/>
    <mergeCell ref="S59:S61"/>
    <mergeCell ref="K60:M61"/>
    <mergeCell ref="N60:P61"/>
    <mergeCell ref="B95:S95"/>
    <mergeCell ref="B96:S96"/>
    <mergeCell ref="B97:S97"/>
    <mergeCell ref="K62:M62"/>
    <mergeCell ref="K63:M63"/>
    <mergeCell ref="B91:S91"/>
    <mergeCell ref="B92:S92"/>
    <mergeCell ref="B93:S93"/>
    <mergeCell ref="S70:S72"/>
    <mergeCell ref="C73:H73"/>
    <mergeCell ref="I76:J76"/>
    <mergeCell ref="I75:J75"/>
    <mergeCell ref="I74:J74"/>
    <mergeCell ref="I73:J73"/>
    <mergeCell ref="B70:H72"/>
    <mergeCell ref="I70:J72"/>
    <mergeCell ref="K71:M72"/>
    <mergeCell ref="Q84:S84"/>
    <mergeCell ref="Q85:S85"/>
    <mergeCell ref="Q86:S86"/>
    <mergeCell ref="Q110:S110"/>
    <mergeCell ref="Q111:S111"/>
    <mergeCell ref="B111:C111"/>
    <mergeCell ref="D110:N110"/>
    <mergeCell ref="D111:N111"/>
    <mergeCell ref="O110:P110"/>
    <mergeCell ref="O111:P111"/>
    <mergeCell ref="Q59:R59"/>
    <mergeCell ref="Q60:Q61"/>
    <mergeCell ref="R60:R61"/>
    <mergeCell ref="K73:M73"/>
    <mergeCell ref="K74:M74"/>
    <mergeCell ref="K75:M75"/>
    <mergeCell ref="K76:M76"/>
    <mergeCell ref="K77:M77"/>
    <mergeCell ref="N73:P73"/>
    <mergeCell ref="N74:P74"/>
    <mergeCell ref="N75:P75"/>
    <mergeCell ref="N76:P76"/>
    <mergeCell ref="N77:P77"/>
    <mergeCell ref="C86:P86"/>
    <mergeCell ref="Q79:R79"/>
    <mergeCell ref="I62:J62"/>
    <mergeCell ref="I63:J63"/>
    <mergeCell ref="B27:S27"/>
    <mergeCell ref="B87:P87"/>
    <mergeCell ref="Q87:S87"/>
    <mergeCell ref="B106:S106"/>
    <mergeCell ref="B105:S105"/>
    <mergeCell ref="B108:N108"/>
    <mergeCell ref="D109:N109"/>
    <mergeCell ref="O108:S108"/>
    <mergeCell ref="O109:P109"/>
    <mergeCell ref="Q109:S109"/>
    <mergeCell ref="I64:J64"/>
    <mergeCell ref="B101:S101"/>
    <mergeCell ref="I77:J77"/>
    <mergeCell ref="Q78:R78"/>
    <mergeCell ref="B98:S98"/>
    <mergeCell ref="B90:S90"/>
    <mergeCell ref="K59:P59"/>
    <mergeCell ref="C62:H62"/>
    <mergeCell ref="C63:H63"/>
    <mergeCell ref="C64:H64"/>
    <mergeCell ref="C65:H65"/>
    <mergeCell ref="C66:H66"/>
    <mergeCell ref="C74:H74"/>
    <mergeCell ref="C75:H7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sheetPr>
  <dimension ref="B1:G65"/>
  <sheetViews>
    <sheetView workbookViewId="0">
      <selection activeCell="G18" sqref="G18"/>
    </sheetView>
  </sheetViews>
  <sheetFormatPr defaultColWidth="8.77734375" defaultRowHeight="14.4"/>
  <cols>
    <col min="2" max="2" width="22.109375" customWidth="1"/>
    <col min="3" max="3" width="37.109375" customWidth="1"/>
    <col min="4" max="4" width="23.44140625" customWidth="1"/>
    <col min="5" max="5" width="26.6640625" customWidth="1"/>
  </cols>
  <sheetData>
    <row r="1" spans="2:7">
      <c r="B1" s="20"/>
      <c r="E1" s="20"/>
    </row>
    <row r="2" spans="2:7" ht="15" thickBot="1">
      <c r="B2" s="20"/>
      <c r="E2" s="20"/>
    </row>
    <row r="3" spans="2:7" ht="24" hidden="1" thickBot="1">
      <c r="B3" s="22" t="s">
        <v>81</v>
      </c>
      <c r="E3" s="20"/>
    </row>
    <row r="4" spans="2:7" ht="58.2" thickBot="1">
      <c r="B4" s="29" t="s">
        <v>83</v>
      </c>
      <c r="C4" s="28" t="s">
        <v>82</v>
      </c>
      <c r="D4" s="28" t="s">
        <v>84</v>
      </c>
      <c r="E4" s="28" t="s">
        <v>113</v>
      </c>
    </row>
    <row r="5" spans="2:7" s="10" customFormat="1" ht="15.6" hidden="1">
      <c r="B5" s="44" t="s">
        <v>81</v>
      </c>
      <c r="C5" s="24"/>
      <c r="D5" s="25"/>
      <c r="E5" s="26"/>
      <c r="F5" s="27"/>
      <c r="G5" s="27"/>
    </row>
    <row r="6" spans="2:7" ht="15.6" hidden="1">
      <c r="B6" s="45" t="s">
        <v>112</v>
      </c>
      <c r="C6" s="23"/>
      <c r="D6" s="21"/>
      <c r="E6" s="21"/>
      <c r="F6" s="21"/>
      <c r="G6" s="21"/>
    </row>
    <row r="7" spans="2:7" ht="15.6">
      <c r="B7" s="33" t="s">
        <v>95</v>
      </c>
      <c r="C7" s="34" t="s">
        <v>97</v>
      </c>
      <c r="D7" s="35"/>
      <c r="E7" s="35"/>
      <c r="F7" s="21"/>
      <c r="G7" s="21"/>
    </row>
    <row r="8" spans="2:7" ht="15.6">
      <c r="B8" s="33" t="s">
        <v>96</v>
      </c>
      <c r="C8" s="35" t="s">
        <v>98</v>
      </c>
      <c r="D8" s="36"/>
      <c r="E8" s="36"/>
      <c r="F8" s="21"/>
      <c r="G8" s="21"/>
    </row>
    <row r="9" spans="2:7" ht="15.6">
      <c r="B9" s="33"/>
      <c r="C9" s="35"/>
      <c r="D9" s="35"/>
      <c r="E9" s="35"/>
      <c r="F9" s="21"/>
      <c r="G9" s="21"/>
    </row>
    <row r="10" spans="2:7" ht="15.6">
      <c r="B10" s="37"/>
      <c r="C10" s="35"/>
      <c r="D10" s="35"/>
      <c r="E10" s="35"/>
      <c r="F10" s="21"/>
      <c r="G10" s="21"/>
    </row>
    <row r="11" spans="2:7" ht="15.6">
      <c r="B11" s="37"/>
      <c r="C11" s="35"/>
      <c r="D11" s="35"/>
      <c r="E11" s="35"/>
      <c r="F11" s="21"/>
      <c r="G11" s="21"/>
    </row>
    <row r="12" spans="2:7" ht="15.6">
      <c r="B12" s="37"/>
      <c r="C12" s="35"/>
      <c r="D12" s="35"/>
      <c r="E12" s="35"/>
      <c r="F12" s="21"/>
      <c r="G12" s="21"/>
    </row>
    <row r="13" spans="2:7" ht="15.6">
      <c r="B13" s="37"/>
      <c r="C13" s="35"/>
      <c r="D13" s="35"/>
      <c r="E13" s="35"/>
      <c r="F13" s="21"/>
      <c r="G13" s="21"/>
    </row>
    <row r="14" spans="2:7" ht="15.6">
      <c r="B14" s="38"/>
      <c r="C14" s="35"/>
      <c r="D14" s="35"/>
      <c r="E14" s="35"/>
      <c r="F14" s="21"/>
      <c r="G14" s="21"/>
    </row>
    <row r="15" spans="2:7" ht="15.6">
      <c r="B15" s="38"/>
      <c r="C15" s="35"/>
      <c r="D15" s="35"/>
      <c r="E15" s="35"/>
      <c r="F15" s="21"/>
      <c r="G15" s="21"/>
    </row>
    <row r="16" spans="2:7" ht="15.6">
      <c r="B16" s="38"/>
      <c r="C16" s="35"/>
      <c r="D16" s="35"/>
      <c r="E16" s="35"/>
      <c r="F16" s="21"/>
      <c r="G16" s="21"/>
    </row>
    <row r="17" spans="2:7" ht="15.6">
      <c r="B17" s="38"/>
      <c r="C17" s="35"/>
      <c r="D17" s="35"/>
      <c r="E17" s="35"/>
      <c r="F17" s="21"/>
      <c r="G17" s="21"/>
    </row>
    <row r="18" spans="2:7" ht="15.6">
      <c r="B18" s="38"/>
      <c r="C18" s="35"/>
      <c r="D18" s="35"/>
      <c r="E18" s="35"/>
      <c r="F18" s="21"/>
      <c r="G18" s="21"/>
    </row>
    <row r="19" spans="2:7" ht="15.6">
      <c r="B19" s="38"/>
      <c r="C19" s="35"/>
      <c r="D19" s="35"/>
      <c r="E19" s="35"/>
      <c r="F19" s="21"/>
      <c r="G19" s="21"/>
    </row>
    <row r="20" spans="2:7" ht="15.6">
      <c r="B20" s="38"/>
      <c r="C20" s="35"/>
      <c r="D20" s="35"/>
      <c r="E20" s="35"/>
      <c r="F20" s="21"/>
      <c r="G20" s="21"/>
    </row>
    <row r="21" spans="2:7" ht="15.6">
      <c r="B21" s="38"/>
      <c r="C21" s="35"/>
      <c r="D21" s="35"/>
      <c r="E21" s="35"/>
      <c r="F21" s="21"/>
      <c r="G21" s="21"/>
    </row>
    <row r="22" spans="2:7" ht="15.6">
      <c r="B22" s="38"/>
      <c r="C22" s="35"/>
      <c r="D22" s="35"/>
      <c r="E22" s="35"/>
      <c r="F22" s="21"/>
      <c r="G22" s="21"/>
    </row>
    <row r="23" spans="2:7" ht="15.6">
      <c r="B23" s="38"/>
      <c r="C23" s="35"/>
      <c r="D23" s="35"/>
      <c r="E23" s="35"/>
      <c r="F23" s="21"/>
      <c r="G23" s="21"/>
    </row>
    <row r="24" spans="2:7" ht="15.6">
      <c r="B24" s="38"/>
      <c r="C24" s="35"/>
      <c r="D24" s="35"/>
      <c r="E24" s="35"/>
      <c r="F24" s="21"/>
      <c r="G24" s="21"/>
    </row>
    <row r="25" spans="2:7" ht="15.6">
      <c r="B25" s="38"/>
      <c r="C25" s="35"/>
      <c r="D25" s="35"/>
      <c r="E25" s="35"/>
      <c r="F25" s="21"/>
      <c r="G25" s="21"/>
    </row>
    <row r="26" spans="2:7" ht="15.6">
      <c r="B26" s="38"/>
      <c r="C26" s="35"/>
      <c r="D26" s="35"/>
      <c r="E26" s="35"/>
      <c r="F26" s="21"/>
      <c r="G26" s="21"/>
    </row>
    <row r="27" spans="2:7" ht="15.6">
      <c r="B27" s="38"/>
      <c r="C27" s="35"/>
      <c r="D27" s="35"/>
      <c r="E27" s="35"/>
      <c r="F27" s="21"/>
      <c r="G27" s="21"/>
    </row>
    <row r="28" spans="2:7" ht="15.6">
      <c r="B28" s="38"/>
      <c r="C28" s="35"/>
      <c r="D28" s="35"/>
      <c r="E28" s="35"/>
      <c r="F28" s="21"/>
      <c r="G28" s="21"/>
    </row>
    <row r="29" spans="2:7" ht="15.6">
      <c r="B29" s="38"/>
      <c r="C29" s="35"/>
      <c r="D29" s="35"/>
      <c r="E29" s="35"/>
      <c r="F29" s="21"/>
      <c r="G29" s="21"/>
    </row>
    <row r="30" spans="2:7" ht="15.6">
      <c r="B30" s="38"/>
      <c r="C30" s="35"/>
      <c r="D30" s="35"/>
      <c r="E30" s="35"/>
      <c r="F30" s="21"/>
      <c r="G30" s="21"/>
    </row>
    <row r="31" spans="2:7" ht="15.6">
      <c r="B31" s="38"/>
      <c r="C31" s="35"/>
      <c r="D31" s="35"/>
      <c r="E31" s="35"/>
      <c r="F31" s="21"/>
      <c r="G31" s="21"/>
    </row>
    <row r="32" spans="2:7" ht="15.6">
      <c r="B32" s="38"/>
      <c r="C32" s="35"/>
      <c r="D32" s="35"/>
      <c r="E32" s="35"/>
      <c r="F32" s="21"/>
      <c r="G32" s="21"/>
    </row>
    <row r="33" spans="2:7" ht="15.6">
      <c r="B33" s="38"/>
      <c r="C33" s="35"/>
      <c r="D33" s="35"/>
      <c r="E33" s="35"/>
      <c r="F33" s="21"/>
      <c r="G33" s="21"/>
    </row>
    <row r="34" spans="2:7" ht="15.6">
      <c r="B34" s="38"/>
      <c r="C34" s="35"/>
      <c r="D34" s="35"/>
      <c r="E34" s="35"/>
      <c r="F34" s="21"/>
      <c r="G34" s="21"/>
    </row>
    <row r="35" spans="2:7" ht="15.6">
      <c r="B35" s="38"/>
      <c r="C35" s="35"/>
      <c r="D35" s="35"/>
      <c r="E35" s="35"/>
      <c r="F35" s="21"/>
      <c r="G35" s="21"/>
    </row>
    <row r="36" spans="2:7" ht="15.6">
      <c r="B36" s="38"/>
      <c r="C36" s="35"/>
      <c r="D36" s="35"/>
      <c r="E36" s="35"/>
      <c r="F36" s="21"/>
      <c r="G36" s="21"/>
    </row>
    <row r="37" spans="2:7" ht="15.6">
      <c r="B37" s="38"/>
      <c r="C37" s="35"/>
      <c r="D37" s="35"/>
      <c r="E37" s="35"/>
      <c r="F37" s="21"/>
      <c r="G37" s="21"/>
    </row>
    <row r="38" spans="2:7" ht="15.6">
      <c r="B38" s="38"/>
      <c r="C38" s="35"/>
      <c r="D38" s="35"/>
      <c r="E38" s="35"/>
      <c r="F38" s="21"/>
      <c r="G38" s="21"/>
    </row>
    <row r="39" spans="2:7" ht="15.6">
      <c r="B39" s="38"/>
      <c r="C39" s="35"/>
      <c r="D39" s="35"/>
      <c r="E39" s="35"/>
      <c r="F39" s="21"/>
      <c r="G39" s="21"/>
    </row>
    <row r="40" spans="2:7" ht="15.6">
      <c r="B40" s="38"/>
      <c r="C40" s="35"/>
      <c r="D40" s="35"/>
      <c r="E40" s="35"/>
      <c r="F40" s="21"/>
      <c r="G40" s="21"/>
    </row>
    <row r="41" spans="2:7" ht="15.6">
      <c r="B41" s="32"/>
      <c r="C41" s="21"/>
      <c r="D41" s="21"/>
      <c r="E41" s="21"/>
      <c r="F41" s="21"/>
      <c r="G41" s="21"/>
    </row>
    <row r="42" spans="2:7" ht="15.6">
      <c r="B42" s="32"/>
      <c r="C42" s="21"/>
      <c r="D42" s="21"/>
      <c r="E42" s="21"/>
      <c r="F42" s="21"/>
      <c r="G42" s="21"/>
    </row>
    <row r="43" spans="2:7" ht="15.6">
      <c r="B43" s="32"/>
      <c r="C43" s="21"/>
      <c r="D43" s="21"/>
      <c r="E43" s="21"/>
      <c r="F43" s="21"/>
      <c r="G43" s="21"/>
    </row>
    <row r="44" spans="2:7" ht="15.6">
      <c r="B44" s="32"/>
      <c r="C44" s="21"/>
      <c r="D44" s="21"/>
      <c r="E44" s="21"/>
      <c r="F44" s="21"/>
      <c r="G44" s="21"/>
    </row>
    <row r="45" spans="2:7" ht="15.6">
      <c r="B45" s="32"/>
      <c r="C45" s="21"/>
      <c r="D45" s="21"/>
      <c r="E45" s="21"/>
      <c r="F45" s="21"/>
      <c r="G45" s="21"/>
    </row>
    <row r="46" spans="2:7" ht="15.6">
      <c r="B46" s="32"/>
      <c r="C46" s="21"/>
      <c r="D46" s="21"/>
      <c r="E46" s="21"/>
      <c r="F46" s="21"/>
      <c r="G46" s="21"/>
    </row>
    <row r="47" spans="2:7" ht="15.6">
      <c r="B47" s="32"/>
      <c r="C47" s="21"/>
      <c r="D47" s="21"/>
      <c r="E47" s="21"/>
      <c r="F47" s="21"/>
      <c r="G47" s="21"/>
    </row>
    <row r="48" spans="2:7" ht="15.6">
      <c r="B48" s="32"/>
      <c r="C48" s="21"/>
      <c r="D48" s="21"/>
      <c r="E48" s="21"/>
      <c r="F48" s="21"/>
      <c r="G48" s="21"/>
    </row>
    <row r="49" spans="2:7" ht="15.6">
      <c r="B49" s="32"/>
      <c r="C49" s="21"/>
      <c r="D49" s="21"/>
      <c r="E49" s="21"/>
      <c r="F49" s="21"/>
      <c r="G49" s="21"/>
    </row>
    <row r="50" spans="2:7" ht="15.6">
      <c r="B50" s="32"/>
      <c r="C50" s="21"/>
      <c r="D50" s="21"/>
      <c r="E50" s="21"/>
      <c r="F50" s="21"/>
      <c r="G50" s="21"/>
    </row>
    <row r="51" spans="2:7" ht="15.6">
      <c r="B51" s="32"/>
      <c r="C51" s="21"/>
      <c r="D51" s="21"/>
      <c r="E51" s="21"/>
      <c r="F51" s="21"/>
      <c r="G51" s="21"/>
    </row>
    <row r="52" spans="2:7" ht="15.6">
      <c r="B52" s="32"/>
      <c r="C52" s="21"/>
      <c r="D52" s="21"/>
      <c r="E52" s="21"/>
      <c r="F52" s="21"/>
      <c r="G52" s="21"/>
    </row>
    <row r="53" spans="2:7" ht="15.6">
      <c r="B53" s="32"/>
      <c r="C53" s="21"/>
      <c r="D53" s="21"/>
      <c r="E53" s="21"/>
      <c r="F53" s="21"/>
      <c r="G53" s="21"/>
    </row>
    <row r="54" spans="2:7" ht="15.6">
      <c r="B54" s="32"/>
      <c r="C54" s="21"/>
      <c r="D54" s="21"/>
      <c r="E54" s="21"/>
      <c r="F54" s="21"/>
      <c r="G54" s="21"/>
    </row>
    <row r="55" spans="2:7" ht="15.6">
      <c r="B55" s="32"/>
      <c r="C55" s="21"/>
      <c r="D55" s="21"/>
      <c r="E55" s="21"/>
      <c r="F55" s="21"/>
      <c r="G55" s="21"/>
    </row>
    <row r="56" spans="2:7" ht="15.6">
      <c r="B56" s="32"/>
      <c r="C56" s="21"/>
      <c r="D56" s="21"/>
      <c r="E56" s="21"/>
      <c r="F56" s="21"/>
      <c r="G56" s="21"/>
    </row>
    <row r="57" spans="2:7" ht="15.6">
      <c r="B57" s="32"/>
      <c r="C57" s="21"/>
      <c r="D57" s="21"/>
      <c r="E57" s="21"/>
      <c r="F57" s="21"/>
      <c r="G57" s="21"/>
    </row>
    <row r="58" spans="2:7" ht="15.6">
      <c r="B58" s="32"/>
      <c r="C58" s="21"/>
      <c r="D58" s="21"/>
      <c r="E58" s="21"/>
      <c r="F58" s="21"/>
      <c r="G58" s="21"/>
    </row>
    <row r="59" spans="2:7" ht="15.6">
      <c r="B59" s="32"/>
      <c r="C59" s="21"/>
      <c r="D59" s="21"/>
      <c r="E59" s="21"/>
      <c r="F59" s="21"/>
      <c r="G59" s="21"/>
    </row>
    <row r="60" spans="2:7" ht="15.6">
      <c r="B60" s="32"/>
      <c r="C60" s="21"/>
      <c r="D60" s="21"/>
      <c r="E60" s="21"/>
      <c r="F60" s="21"/>
      <c r="G60" s="21"/>
    </row>
    <row r="61" spans="2:7" ht="15.6">
      <c r="B61" s="32"/>
      <c r="C61" s="21"/>
      <c r="D61" s="21"/>
      <c r="E61" s="21"/>
      <c r="F61" s="21"/>
      <c r="G61" s="21"/>
    </row>
    <row r="62" spans="2:7" ht="15.6">
      <c r="B62" s="32"/>
      <c r="C62" s="21"/>
      <c r="D62" s="21"/>
      <c r="E62" s="21"/>
      <c r="F62" s="21"/>
      <c r="G62" s="21"/>
    </row>
    <row r="63" spans="2:7" ht="15.6">
      <c r="B63" s="32"/>
      <c r="C63" s="21"/>
      <c r="D63" s="21"/>
      <c r="E63" s="21"/>
      <c r="F63" s="21"/>
      <c r="G63" s="21"/>
    </row>
    <row r="64" spans="2:7" ht="15.6">
      <c r="B64" s="32"/>
      <c r="C64" s="21"/>
      <c r="D64" s="21"/>
      <c r="E64" s="21"/>
      <c r="F64" s="21"/>
      <c r="G64" s="21"/>
    </row>
    <row r="65" spans="2:7" ht="15.6">
      <c r="B65" s="32"/>
      <c r="C65" s="21"/>
      <c r="D65" s="21"/>
      <c r="E65" s="21"/>
      <c r="F65" s="21"/>
      <c r="G65" s="21"/>
    </row>
  </sheetData>
  <hyperlinks>
    <hyperlink ref="B3" location="'CI_Template'!A1" display="CI_Template" xr:uid="{00000000-0004-0000-0100-000000000000}"/>
    <hyperlink ref="B4" location="'Course_Index'!A1" display="Course_Index" xr:uid="{00000000-0004-0000-0100-000001000000}"/>
    <hyperlink ref="B5" location="'CI_Template'!A1" display="CI_Template" xr:uid="{00000000-0004-0000-0100-000002000000}"/>
    <hyperlink ref="B6" location="'Course_Index'!A1" display="Course_Index" xr:uid="{00000000-0004-0000-0100-000003000000}"/>
    <hyperlink ref="B7" location="'CI_Explanation'!A1" display="CI_Explanation" xr:uid="{00000000-0004-0000-0100-000004000000}"/>
    <hyperlink ref="B8" location="'Example_SHPP 2102'!A1" display="Example_SHPP 2102" xr:uid="{00000000-0004-0000-0100-000005000000}"/>
  </hyperlink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2:U113"/>
  <sheetViews>
    <sheetView zoomScale="125" zoomScaleNormal="150" workbookViewId="0">
      <selection activeCell="R73" sqref="R73"/>
    </sheetView>
  </sheetViews>
  <sheetFormatPr defaultColWidth="8.77734375" defaultRowHeight="12"/>
  <cols>
    <col min="1" max="1" width="2.44140625" style="60" customWidth="1"/>
    <col min="2" max="2" width="5" style="60" customWidth="1"/>
    <col min="3" max="3" width="4.44140625" style="60" customWidth="1"/>
    <col min="4" max="4" width="3" style="60" customWidth="1"/>
    <col min="5" max="5" width="3.44140625" style="60" customWidth="1"/>
    <col min="6" max="8" width="3.109375" style="60" customWidth="1"/>
    <col min="9" max="9" width="2.77734375" style="60" customWidth="1"/>
    <col min="10" max="10" width="3.109375" style="60" customWidth="1"/>
    <col min="11" max="11" width="2.44140625" style="60" customWidth="1"/>
    <col min="12" max="12" width="2.77734375" style="60" customWidth="1"/>
    <col min="13" max="13" width="3.44140625" style="60" customWidth="1"/>
    <col min="14" max="14" width="3" style="60" customWidth="1"/>
    <col min="15" max="15" width="3.44140625" style="60" customWidth="1"/>
    <col min="16" max="16" width="6.44140625" style="60" customWidth="1"/>
    <col min="17" max="17" width="11.109375" style="60" customWidth="1"/>
    <col min="18" max="18" width="5.77734375" style="60" customWidth="1"/>
    <col min="19" max="19" width="7.44140625" style="60" customWidth="1"/>
    <col min="20" max="20" width="11.77734375" style="60" customWidth="1"/>
    <col min="21" max="21" width="58.33203125" style="60" customWidth="1"/>
    <col min="22" max="16384" width="8.77734375" style="60"/>
  </cols>
  <sheetData>
    <row r="2" spans="2:21" ht="46.95" customHeight="1">
      <c r="B2" s="368" t="s">
        <v>0</v>
      </c>
      <c r="C2" s="368"/>
      <c r="D2" s="368"/>
      <c r="E2" s="368"/>
      <c r="F2" s="368"/>
      <c r="G2" s="368"/>
      <c r="H2" s="368"/>
      <c r="I2" s="368"/>
      <c r="J2" s="368"/>
      <c r="K2" s="368"/>
      <c r="L2" s="368"/>
      <c r="M2" s="368"/>
      <c r="N2" s="368"/>
      <c r="O2" s="368"/>
      <c r="P2" s="368"/>
      <c r="Q2" s="368"/>
      <c r="R2" s="368"/>
      <c r="S2" s="368"/>
    </row>
    <row r="4" spans="2:21" ht="20.25" customHeight="1">
      <c r="B4" s="369" t="s">
        <v>1</v>
      </c>
      <c r="C4" s="369"/>
      <c r="D4" s="369"/>
      <c r="E4" s="369"/>
      <c r="F4" s="369"/>
      <c r="G4" s="370"/>
      <c r="H4" s="370"/>
      <c r="I4" s="370"/>
      <c r="J4" s="370"/>
      <c r="K4" s="370"/>
      <c r="L4" s="370"/>
      <c r="M4" s="370"/>
      <c r="N4" s="370"/>
      <c r="O4" s="370"/>
      <c r="P4" s="370"/>
      <c r="Q4" s="370"/>
      <c r="R4" s="370"/>
      <c r="S4" s="370"/>
    </row>
    <row r="5" spans="2:21" ht="20.25" customHeight="1">
      <c r="B5" s="363" t="s">
        <v>2</v>
      </c>
      <c r="C5" s="363"/>
      <c r="D5" s="363"/>
      <c r="E5" s="363"/>
      <c r="F5" s="363"/>
      <c r="G5" s="371"/>
      <c r="H5" s="371"/>
      <c r="I5" s="371"/>
      <c r="J5" s="371"/>
      <c r="K5" s="371"/>
      <c r="L5" s="371"/>
      <c r="M5" s="371"/>
      <c r="N5" s="371"/>
      <c r="O5" s="371"/>
      <c r="P5" s="371"/>
      <c r="Q5" s="371"/>
      <c r="R5" s="371"/>
      <c r="S5" s="371"/>
    </row>
    <row r="6" spans="2:21" ht="24" customHeight="1">
      <c r="B6" s="363" t="s">
        <v>3</v>
      </c>
      <c r="C6" s="363"/>
      <c r="D6" s="363"/>
      <c r="E6" s="363"/>
      <c r="F6" s="363"/>
      <c r="G6" s="364"/>
      <c r="H6" s="364"/>
      <c r="I6" s="364"/>
      <c r="J6" s="364"/>
      <c r="K6" s="364"/>
      <c r="L6" s="364"/>
      <c r="M6" s="364"/>
      <c r="N6" s="365" t="s">
        <v>6</v>
      </c>
      <c r="O6" s="366"/>
      <c r="P6" s="367"/>
      <c r="Q6" s="360"/>
      <c r="R6" s="361"/>
      <c r="S6" s="362"/>
    </row>
    <row r="7" spans="2:21" ht="48" customHeight="1">
      <c r="B7" s="363" t="s">
        <v>4</v>
      </c>
      <c r="C7" s="363"/>
      <c r="D7" s="363"/>
      <c r="E7" s="363"/>
      <c r="F7" s="363"/>
      <c r="G7" s="364" t="s">
        <v>97</v>
      </c>
      <c r="H7" s="364"/>
      <c r="I7" s="364"/>
      <c r="J7" s="364"/>
      <c r="K7" s="364"/>
      <c r="L7" s="364"/>
      <c r="M7" s="364"/>
      <c r="N7" s="365" t="s">
        <v>7</v>
      </c>
      <c r="O7" s="366"/>
      <c r="P7" s="367"/>
      <c r="Q7" s="360"/>
      <c r="R7" s="361"/>
      <c r="S7" s="362"/>
    </row>
    <row r="8" spans="2:21" ht="20.25" customHeight="1">
      <c r="B8" s="363" t="s">
        <v>5</v>
      </c>
      <c r="C8" s="363"/>
      <c r="D8" s="363"/>
      <c r="E8" s="363"/>
      <c r="F8" s="363"/>
      <c r="G8" s="364"/>
      <c r="H8" s="364"/>
      <c r="I8" s="364"/>
      <c r="J8" s="364"/>
      <c r="K8" s="364"/>
      <c r="L8" s="364"/>
      <c r="M8" s="364"/>
      <c r="N8" s="364"/>
      <c r="O8" s="364"/>
      <c r="P8" s="364"/>
      <c r="Q8" s="364"/>
      <c r="R8" s="364"/>
      <c r="S8" s="364"/>
    </row>
    <row r="10" spans="2:21" ht="99.75" customHeight="1">
      <c r="B10" s="352" t="s">
        <v>8</v>
      </c>
      <c r="C10" s="352"/>
      <c r="D10" s="352"/>
      <c r="E10" s="352"/>
      <c r="F10" s="352"/>
      <c r="G10" s="353"/>
      <c r="H10" s="353"/>
      <c r="I10" s="353"/>
      <c r="J10" s="353"/>
      <c r="K10" s="353"/>
      <c r="L10" s="353"/>
      <c r="M10" s="353"/>
      <c r="N10" s="353"/>
      <c r="O10" s="353"/>
      <c r="P10" s="353"/>
      <c r="Q10" s="353"/>
      <c r="R10" s="353"/>
      <c r="S10" s="353"/>
    </row>
    <row r="11" spans="2:21" ht="64.5" customHeight="1">
      <c r="B11" s="352" t="s">
        <v>9</v>
      </c>
      <c r="C11" s="352"/>
      <c r="D11" s="352"/>
      <c r="E11" s="352"/>
      <c r="F11" s="352"/>
      <c r="G11" s="186"/>
      <c r="H11" s="186"/>
      <c r="I11" s="186"/>
      <c r="J11" s="186"/>
      <c r="K11" s="186"/>
      <c r="L11" s="186"/>
      <c r="M11" s="186"/>
      <c r="N11" s="186"/>
      <c r="O11" s="186"/>
      <c r="P11" s="186"/>
      <c r="Q11" s="186"/>
      <c r="R11" s="186"/>
      <c r="S11" s="186"/>
    </row>
    <row r="12" spans="2:21" ht="25.05" customHeight="1">
      <c r="B12" s="352" t="s">
        <v>10</v>
      </c>
      <c r="C12" s="352"/>
      <c r="D12" s="352"/>
      <c r="E12" s="352"/>
      <c r="F12" s="352"/>
      <c r="G12" s="354" t="s">
        <v>11</v>
      </c>
      <c r="H12" s="355"/>
      <c r="I12" s="355"/>
      <c r="J12" s="355"/>
      <c r="K12" s="355"/>
      <c r="L12" s="355"/>
      <c r="M12" s="355"/>
      <c r="N12" s="355"/>
      <c r="O12" s="356"/>
      <c r="P12" s="62" t="s">
        <v>12</v>
      </c>
      <c r="Q12" s="62" t="s">
        <v>13</v>
      </c>
      <c r="R12" s="352" t="s">
        <v>14</v>
      </c>
      <c r="S12" s="352"/>
    </row>
    <row r="13" spans="2:21" ht="10.95" customHeight="1">
      <c r="B13" s="352"/>
      <c r="C13" s="352"/>
      <c r="D13" s="352"/>
      <c r="E13" s="352"/>
      <c r="F13" s="352"/>
      <c r="G13" s="357"/>
      <c r="H13" s="358"/>
      <c r="I13" s="358"/>
      <c r="J13" s="358"/>
      <c r="K13" s="358"/>
      <c r="L13" s="358"/>
      <c r="M13" s="358"/>
      <c r="N13" s="358"/>
      <c r="O13" s="358"/>
      <c r="P13" s="63"/>
      <c r="Q13" s="63"/>
      <c r="R13" s="357"/>
      <c r="S13" s="359"/>
    </row>
    <row r="14" spans="2:21" ht="15.75" customHeight="1">
      <c r="B14" s="352"/>
      <c r="C14" s="352"/>
      <c r="D14" s="352"/>
      <c r="E14" s="352"/>
      <c r="F14" s="352"/>
      <c r="G14" s="360"/>
      <c r="H14" s="361"/>
      <c r="I14" s="361"/>
      <c r="J14" s="361"/>
      <c r="K14" s="361"/>
      <c r="L14" s="361"/>
      <c r="M14" s="361"/>
      <c r="N14" s="361"/>
      <c r="O14" s="361"/>
      <c r="P14" s="61"/>
      <c r="Q14" s="61"/>
      <c r="R14" s="360"/>
      <c r="S14" s="362"/>
      <c r="U14" s="64"/>
    </row>
    <row r="15" spans="2:21" ht="15.75" customHeight="1">
      <c r="B15" s="352"/>
      <c r="C15" s="352"/>
      <c r="D15" s="352"/>
      <c r="E15" s="352"/>
      <c r="F15" s="352"/>
      <c r="G15" s="360"/>
      <c r="H15" s="361"/>
      <c r="I15" s="361"/>
      <c r="J15" s="361"/>
      <c r="K15" s="361"/>
      <c r="L15" s="361"/>
      <c r="M15" s="361"/>
      <c r="N15" s="361"/>
      <c r="O15" s="361"/>
      <c r="P15" s="61"/>
      <c r="Q15" s="61"/>
      <c r="R15" s="360"/>
      <c r="S15" s="362"/>
      <c r="U15" s="64"/>
    </row>
    <row r="16" spans="2:21">
      <c r="U16" s="64"/>
    </row>
    <row r="17" spans="2:21" ht="14.55" customHeight="1">
      <c r="B17" s="349" t="s">
        <v>15</v>
      </c>
      <c r="C17" s="349"/>
      <c r="D17" s="349"/>
      <c r="E17" s="349"/>
      <c r="F17" s="349"/>
      <c r="G17" s="349"/>
      <c r="H17" s="349"/>
      <c r="I17" s="349"/>
      <c r="J17" s="349"/>
      <c r="K17" s="349"/>
      <c r="L17" s="349"/>
      <c r="M17" s="349"/>
      <c r="N17" s="349"/>
      <c r="O17" s="349"/>
      <c r="P17" s="349"/>
      <c r="Q17" s="349"/>
      <c r="R17" s="349"/>
      <c r="S17" s="349"/>
      <c r="U17" s="64"/>
    </row>
    <row r="18" spans="2:21">
      <c r="B18" s="349"/>
      <c r="C18" s="349"/>
      <c r="D18" s="349"/>
      <c r="E18" s="349"/>
      <c r="F18" s="349"/>
      <c r="G18" s="349"/>
      <c r="H18" s="349"/>
      <c r="I18" s="349"/>
      <c r="J18" s="349"/>
      <c r="K18" s="349"/>
      <c r="L18" s="349"/>
      <c r="M18" s="349"/>
      <c r="N18" s="349"/>
      <c r="O18" s="349"/>
      <c r="P18" s="349"/>
      <c r="Q18" s="349"/>
      <c r="R18" s="349"/>
      <c r="S18" s="349"/>
      <c r="U18" s="64"/>
    </row>
    <row r="19" spans="2:21">
      <c r="U19" s="64"/>
    </row>
    <row r="20" spans="2:21" s="46" customFormat="1" ht="63" customHeight="1">
      <c r="B20" s="350" t="s">
        <v>16</v>
      </c>
      <c r="C20" s="350"/>
      <c r="D20" s="350" t="s">
        <v>21</v>
      </c>
      <c r="E20" s="350"/>
      <c r="F20" s="350"/>
      <c r="G20" s="350"/>
      <c r="H20" s="350"/>
      <c r="I20" s="350"/>
      <c r="J20" s="350"/>
      <c r="K20" s="350"/>
      <c r="L20" s="351" t="s">
        <v>105</v>
      </c>
      <c r="M20" s="351"/>
      <c r="N20" s="351" t="s">
        <v>118</v>
      </c>
      <c r="O20" s="351"/>
      <c r="P20" s="351"/>
      <c r="Q20" s="51" t="s">
        <v>22</v>
      </c>
      <c r="R20" s="351" t="s">
        <v>104</v>
      </c>
      <c r="S20" s="351"/>
      <c r="U20" s="64"/>
    </row>
    <row r="21" spans="2:21" ht="28.05" customHeight="1">
      <c r="B21" s="339" t="s">
        <v>17</v>
      </c>
      <c r="C21" s="339"/>
      <c r="D21" s="340"/>
      <c r="E21" s="340"/>
      <c r="F21" s="340"/>
      <c r="G21" s="340"/>
      <c r="H21" s="340"/>
      <c r="I21" s="340"/>
      <c r="J21" s="340"/>
      <c r="K21" s="340"/>
      <c r="L21" s="341"/>
      <c r="M21" s="341"/>
      <c r="N21" s="341"/>
      <c r="O21" s="341"/>
      <c r="P21" s="341"/>
      <c r="Q21" s="47"/>
      <c r="R21" s="342"/>
      <c r="S21" s="342"/>
    </row>
    <row r="22" spans="2:21" ht="28.05" customHeight="1">
      <c r="B22" s="339" t="s">
        <v>18</v>
      </c>
      <c r="C22" s="339"/>
      <c r="D22" s="340"/>
      <c r="E22" s="340"/>
      <c r="F22" s="340"/>
      <c r="G22" s="340"/>
      <c r="H22" s="340"/>
      <c r="I22" s="340"/>
      <c r="J22" s="340"/>
      <c r="K22" s="340"/>
      <c r="L22" s="341"/>
      <c r="M22" s="341"/>
      <c r="N22" s="341"/>
      <c r="O22" s="341"/>
      <c r="P22" s="341"/>
      <c r="Q22" s="47"/>
      <c r="R22" s="342"/>
      <c r="S22" s="342"/>
    </row>
    <row r="23" spans="2:21" ht="28.05" customHeight="1">
      <c r="B23" s="339" t="s">
        <v>19</v>
      </c>
      <c r="C23" s="339"/>
      <c r="D23" s="340"/>
      <c r="E23" s="340"/>
      <c r="F23" s="340"/>
      <c r="G23" s="340"/>
      <c r="H23" s="340"/>
      <c r="I23" s="340"/>
      <c r="J23" s="340"/>
      <c r="K23" s="340"/>
      <c r="L23" s="341"/>
      <c r="M23" s="341"/>
      <c r="N23" s="341"/>
      <c r="O23" s="341"/>
      <c r="P23" s="341"/>
      <c r="Q23" s="47"/>
      <c r="R23" s="342"/>
      <c r="S23" s="342"/>
    </row>
    <row r="24" spans="2:21" ht="28.05" customHeight="1">
      <c r="B24" s="339" t="s">
        <v>20</v>
      </c>
      <c r="C24" s="339"/>
      <c r="D24" s="340"/>
      <c r="E24" s="340"/>
      <c r="F24" s="340"/>
      <c r="G24" s="340"/>
      <c r="H24" s="340"/>
      <c r="I24" s="340"/>
      <c r="J24" s="340"/>
      <c r="K24" s="340"/>
      <c r="L24" s="341"/>
      <c r="M24" s="341"/>
      <c r="N24" s="341"/>
      <c r="O24" s="341"/>
      <c r="P24" s="341"/>
      <c r="Q24" s="47"/>
      <c r="R24" s="342"/>
      <c r="S24" s="342"/>
    </row>
    <row r="25" spans="2:21" ht="82.05" customHeight="1">
      <c r="B25" s="330" t="s">
        <v>121</v>
      </c>
      <c r="C25" s="330"/>
      <c r="D25" s="330"/>
      <c r="E25" s="330"/>
      <c r="F25" s="330"/>
      <c r="G25" s="330"/>
      <c r="H25" s="330"/>
      <c r="I25" s="330"/>
      <c r="J25" s="330"/>
      <c r="K25" s="330"/>
      <c r="L25" s="330"/>
      <c r="M25" s="330"/>
      <c r="N25" s="330"/>
      <c r="O25" s="330"/>
      <c r="P25" s="330"/>
      <c r="Q25" s="330"/>
      <c r="R25" s="330"/>
      <c r="S25" s="330"/>
    </row>
    <row r="26" spans="2:21" ht="9" customHeight="1">
      <c r="B26" s="65"/>
      <c r="C26" s="65"/>
      <c r="D26" s="65"/>
      <c r="E26" s="65"/>
      <c r="F26" s="65"/>
      <c r="G26" s="65"/>
      <c r="H26" s="65"/>
      <c r="I26" s="65"/>
      <c r="J26" s="65"/>
      <c r="K26" s="65"/>
      <c r="L26" s="65"/>
      <c r="M26" s="65"/>
      <c r="N26" s="65"/>
      <c r="O26" s="65"/>
      <c r="P26" s="65"/>
      <c r="Q26" s="65"/>
      <c r="R26" s="65"/>
      <c r="S26" s="65"/>
    </row>
    <row r="27" spans="2:21" ht="87" customHeight="1">
      <c r="B27" s="260" t="s">
        <v>133</v>
      </c>
      <c r="C27" s="331"/>
      <c r="D27" s="331"/>
      <c r="E27" s="331"/>
      <c r="F27" s="331"/>
      <c r="G27" s="331"/>
      <c r="H27" s="331"/>
      <c r="I27" s="331"/>
      <c r="J27" s="331"/>
      <c r="K27" s="331"/>
      <c r="L27" s="331"/>
      <c r="M27" s="331"/>
      <c r="N27" s="331"/>
      <c r="O27" s="331"/>
      <c r="P27" s="331"/>
      <c r="Q27" s="331"/>
      <c r="R27" s="331"/>
      <c r="S27" s="332"/>
    </row>
    <row r="28" spans="2:21">
      <c r="G28" s="66"/>
    </row>
    <row r="29" spans="2:21">
      <c r="B29" s="333" t="s">
        <v>23</v>
      </c>
      <c r="C29" s="333"/>
      <c r="D29" s="333"/>
      <c r="E29" s="333"/>
      <c r="F29" s="333"/>
      <c r="G29" s="333"/>
      <c r="H29" s="333"/>
      <c r="I29" s="333"/>
      <c r="J29" s="333"/>
      <c r="K29" s="333"/>
      <c r="L29" s="333"/>
      <c r="M29" s="333"/>
      <c r="N29" s="333"/>
      <c r="O29" s="333"/>
      <c r="P29" s="333"/>
      <c r="Q29" s="333"/>
      <c r="R29" s="333"/>
      <c r="S29" s="333"/>
    </row>
    <row r="30" spans="2:21">
      <c r="B30" s="48" t="s">
        <v>16</v>
      </c>
      <c r="C30" s="334" t="s">
        <v>24</v>
      </c>
      <c r="D30" s="334"/>
      <c r="E30" s="334"/>
      <c r="F30" s="334"/>
      <c r="G30" s="334"/>
      <c r="H30" s="334"/>
      <c r="I30" s="334"/>
      <c r="J30" s="334"/>
      <c r="K30" s="334"/>
      <c r="L30" s="334" t="s">
        <v>25</v>
      </c>
      <c r="M30" s="334"/>
      <c r="N30" s="334"/>
      <c r="O30" s="334"/>
      <c r="P30" s="334"/>
      <c r="Q30" s="334"/>
      <c r="R30" s="334"/>
      <c r="S30" s="334"/>
    </row>
    <row r="31" spans="2:21" ht="39" customHeight="1">
      <c r="B31" s="47">
        <v>1</v>
      </c>
      <c r="C31" s="335"/>
      <c r="D31" s="336"/>
      <c r="E31" s="336"/>
      <c r="F31" s="336"/>
      <c r="G31" s="336"/>
      <c r="H31" s="336"/>
      <c r="I31" s="336"/>
      <c r="J31" s="336"/>
      <c r="K31" s="337"/>
      <c r="L31" s="338"/>
      <c r="M31" s="338"/>
      <c r="N31" s="338"/>
      <c r="O31" s="338"/>
      <c r="P31" s="338"/>
      <c r="Q31" s="338"/>
      <c r="R31" s="338"/>
      <c r="S31" s="338"/>
    </row>
    <row r="32" spans="2:21" ht="52.05" customHeight="1">
      <c r="B32" s="47">
        <v>2</v>
      </c>
      <c r="C32" s="335"/>
      <c r="D32" s="336"/>
      <c r="E32" s="336"/>
      <c r="F32" s="336"/>
      <c r="G32" s="336"/>
      <c r="H32" s="336"/>
      <c r="I32" s="336"/>
      <c r="J32" s="336"/>
      <c r="K32" s="337"/>
      <c r="L32" s="343"/>
      <c r="M32" s="344"/>
      <c r="N32" s="344"/>
      <c r="O32" s="344"/>
      <c r="P32" s="344"/>
      <c r="Q32" s="344"/>
      <c r="R32" s="344"/>
      <c r="S32" s="345"/>
    </row>
    <row r="33" spans="2:19" ht="39" customHeight="1">
      <c r="B33" s="47">
        <v>3</v>
      </c>
      <c r="C33" s="346"/>
      <c r="D33" s="347"/>
      <c r="E33" s="347"/>
      <c r="F33" s="347"/>
      <c r="G33" s="347"/>
      <c r="H33" s="347"/>
      <c r="I33" s="347"/>
      <c r="J33" s="347"/>
      <c r="K33" s="348"/>
      <c r="L33" s="340"/>
      <c r="M33" s="340"/>
      <c r="N33" s="340"/>
      <c r="O33" s="340"/>
      <c r="P33" s="340"/>
      <c r="Q33" s="340"/>
      <c r="R33" s="340"/>
      <c r="S33" s="340"/>
    </row>
    <row r="35" spans="2:19" ht="28.95" customHeight="1">
      <c r="B35" s="329" t="s">
        <v>79</v>
      </c>
      <c r="C35" s="329"/>
      <c r="D35" s="329"/>
      <c r="E35" s="329"/>
      <c r="F35" s="329"/>
      <c r="G35" s="329"/>
      <c r="H35" s="329"/>
      <c r="I35" s="329"/>
      <c r="J35" s="329"/>
      <c r="K35" s="329"/>
      <c r="L35" s="329"/>
      <c r="M35" s="329"/>
      <c r="N35" s="329"/>
      <c r="O35" s="329"/>
      <c r="P35" s="329"/>
      <c r="Q35" s="329"/>
      <c r="R35" s="329"/>
      <c r="S35" s="329"/>
    </row>
    <row r="36" spans="2:19" ht="38.25" customHeight="1">
      <c r="B36" s="260" t="s">
        <v>117</v>
      </c>
      <c r="C36" s="260"/>
      <c r="D36" s="260"/>
      <c r="E36" s="260"/>
      <c r="F36" s="260"/>
      <c r="G36" s="260"/>
      <c r="H36" s="260"/>
      <c r="I36" s="260"/>
      <c r="J36" s="260"/>
      <c r="K36" s="260"/>
      <c r="L36" s="260"/>
      <c r="M36" s="260"/>
      <c r="N36" s="260"/>
      <c r="O36" s="260"/>
      <c r="P36" s="260"/>
      <c r="Q36" s="260"/>
      <c r="R36" s="260"/>
      <c r="S36" s="260"/>
    </row>
    <row r="37" spans="2:19" ht="15" customHeight="1"/>
    <row r="38" spans="2:19">
      <c r="B38" s="318" t="s">
        <v>85</v>
      </c>
      <c r="C38" s="318"/>
      <c r="D38" s="318"/>
      <c r="E38" s="318"/>
      <c r="F38" s="318"/>
      <c r="G38" s="318"/>
      <c r="H38" s="318"/>
      <c r="I38" s="318"/>
      <c r="J38" s="318"/>
      <c r="K38" s="318"/>
      <c r="L38" s="318"/>
      <c r="M38" s="318"/>
      <c r="N38" s="318"/>
      <c r="O38" s="318"/>
      <c r="P38" s="318"/>
      <c r="Q38" s="318"/>
      <c r="R38" s="318"/>
      <c r="S38" s="318"/>
    </row>
    <row r="39" spans="2:19" ht="19.5" customHeight="1">
      <c r="B39" s="319" t="s">
        <v>80</v>
      </c>
      <c r="C39" s="320"/>
      <c r="D39" s="319" t="s">
        <v>49</v>
      </c>
      <c r="E39" s="320"/>
      <c r="F39" s="305"/>
      <c r="G39" s="291" t="s">
        <v>21</v>
      </c>
      <c r="H39" s="293"/>
      <c r="I39" s="300" t="s">
        <v>48</v>
      </c>
      <c r="J39" s="301"/>
      <c r="K39" s="301"/>
      <c r="L39" s="301"/>
      <c r="M39" s="301"/>
      <c r="N39" s="301"/>
      <c r="O39" s="301"/>
      <c r="P39" s="301"/>
      <c r="Q39" s="301"/>
      <c r="R39" s="302"/>
      <c r="S39" s="310" t="s">
        <v>44</v>
      </c>
    </row>
    <row r="40" spans="2:19" ht="40.950000000000003" customHeight="1">
      <c r="B40" s="321"/>
      <c r="C40" s="322"/>
      <c r="D40" s="321"/>
      <c r="E40" s="322"/>
      <c r="F40" s="306"/>
      <c r="G40" s="294"/>
      <c r="H40" s="296"/>
      <c r="I40" s="325" t="s">
        <v>46</v>
      </c>
      <c r="J40" s="326"/>
      <c r="K40" s="326"/>
      <c r="L40" s="326"/>
      <c r="M40" s="326"/>
      <c r="N40" s="326"/>
      <c r="O40" s="326"/>
      <c r="P40" s="311"/>
      <c r="Q40" s="327" t="s">
        <v>63</v>
      </c>
      <c r="R40" s="328"/>
      <c r="S40" s="310"/>
    </row>
    <row r="41" spans="2:19" ht="46.5" customHeight="1">
      <c r="B41" s="321"/>
      <c r="C41" s="322"/>
      <c r="D41" s="321"/>
      <c r="E41" s="322"/>
      <c r="F41" s="306"/>
      <c r="G41" s="294"/>
      <c r="H41" s="296"/>
      <c r="I41" s="216" t="s">
        <v>45</v>
      </c>
      <c r="J41" s="217"/>
      <c r="K41" s="217"/>
      <c r="L41" s="218"/>
      <c r="M41" s="125" t="s">
        <v>69</v>
      </c>
      <c r="N41" s="219"/>
      <c r="O41" s="219"/>
      <c r="P41" s="220"/>
      <c r="Q41" s="316" t="s">
        <v>70</v>
      </c>
      <c r="R41" s="211" t="s">
        <v>64</v>
      </c>
      <c r="S41" s="310"/>
    </row>
    <row r="42" spans="2:19">
      <c r="B42" s="323"/>
      <c r="C42" s="324"/>
      <c r="D42" s="323"/>
      <c r="E42" s="324"/>
      <c r="F42" s="307"/>
      <c r="G42" s="297"/>
      <c r="H42" s="299"/>
      <c r="I42" s="67" t="s">
        <v>47</v>
      </c>
      <c r="J42" s="67" t="s">
        <v>42</v>
      </c>
      <c r="K42" s="67" t="s">
        <v>41</v>
      </c>
      <c r="L42" s="67" t="s">
        <v>43</v>
      </c>
      <c r="M42" s="67" t="s">
        <v>47</v>
      </c>
      <c r="N42" s="67" t="s">
        <v>42</v>
      </c>
      <c r="O42" s="67" t="s">
        <v>41</v>
      </c>
      <c r="P42" s="67" t="s">
        <v>43</v>
      </c>
      <c r="Q42" s="317"/>
      <c r="R42" s="212"/>
      <c r="S42" s="310"/>
    </row>
    <row r="43" spans="2:19" ht="19.5" customHeight="1">
      <c r="B43" s="287" t="s">
        <v>26</v>
      </c>
      <c r="C43" s="287"/>
      <c r="D43" s="313"/>
      <c r="E43" s="314"/>
      <c r="F43" s="315"/>
      <c r="G43" s="313"/>
      <c r="H43" s="315"/>
      <c r="I43" s="68"/>
      <c r="J43" s="68"/>
      <c r="K43" s="70"/>
      <c r="L43" s="70"/>
      <c r="M43" s="70">
        <v>3</v>
      </c>
      <c r="N43" s="70"/>
      <c r="O43" s="70"/>
      <c r="P43" s="70"/>
      <c r="Q43" s="68">
        <v>5</v>
      </c>
      <c r="R43" s="68">
        <v>5</v>
      </c>
      <c r="S43" s="68">
        <f>SUM(I43:R43)</f>
        <v>13</v>
      </c>
    </row>
    <row r="44" spans="2:19" ht="19.5" customHeight="1">
      <c r="B44" s="287" t="s">
        <v>27</v>
      </c>
      <c r="C44" s="287"/>
      <c r="D44" s="313"/>
      <c r="E44" s="314"/>
      <c r="F44" s="315"/>
      <c r="G44" s="313"/>
      <c r="H44" s="315"/>
      <c r="I44" s="68"/>
      <c r="J44" s="68"/>
      <c r="K44" s="70"/>
      <c r="L44" s="70"/>
      <c r="M44" s="70">
        <v>3</v>
      </c>
      <c r="N44" s="70"/>
      <c r="O44" s="70"/>
      <c r="P44" s="70"/>
      <c r="Q44" s="68"/>
      <c r="R44" s="68"/>
      <c r="S44" s="68">
        <f t="shared" ref="S44:S57" si="0">SUM(I44:R44)</f>
        <v>3</v>
      </c>
    </row>
    <row r="45" spans="2:19" ht="19.5" customHeight="1">
      <c r="B45" s="287" t="s">
        <v>28</v>
      </c>
      <c r="C45" s="287"/>
      <c r="D45" s="313"/>
      <c r="E45" s="314"/>
      <c r="F45" s="315"/>
      <c r="G45" s="313"/>
      <c r="H45" s="315"/>
      <c r="I45" s="68">
        <v>2</v>
      </c>
      <c r="J45" s="68"/>
      <c r="K45" s="70">
        <v>1</v>
      </c>
      <c r="L45" s="70"/>
      <c r="M45" s="70"/>
      <c r="N45" s="70"/>
      <c r="O45" s="70"/>
      <c r="P45" s="70"/>
      <c r="Q45" s="68">
        <v>5</v>
      </c>
      <c r="R45" s="68">
        <v>5</v>
      </c>
      <c r="S45" s="68">
        <f t="shared" si="0"/>
        <v>13</v>
      </c>
    </row>
    <row r="46" spans="2:19" ht="19.5" customHeight="1">
      <c r="B46" s="287" t="s">
        <v>29</v>
      </c>
      <c r="C46" s="287"/>
      <c r="D46" s="313"/>
      <c r="E46" s="314"/>
      <c r="F46" s="315"/>
      <c r="G46" s="313"/>
      <c r="H46" s="315"/>
      <c r="I46" s="68">
        <v>2</v>
      </c>
      <c r="J46" s="68"/>
      <c r="K46" s="70">
        <v>1</v>
      </c>
      <c r="L46" s="70"/>
      <c r="M46" s="70"/>
      <c r="N46" s="70"/>
      <c r="O46" s="70"/>
      <c r="P46" s="70"/>
      <c r="Q46" s="68"/>
      <c r="R46" s="68"/>
      <c r="S46" s="68">
        <f t="shared" si="0"/>
        <v>3</v>
      </c>
    </row>
    <row r="47" spans="2:19" ht="19.5" customHeight="1">
      <c r="B47" s="287" t="s">
        <v>30</v>
      </c>
      <c r="C47" s="287"/>
      <c r="D47" s="313"/>
      <c r="E47" s="314"/>
      <c r="F47" s="315"/>
      <c r="G47" s="313"/>
      <c r="H47" s="315"/>
      <c r="I47" s="68"/>
      <c r="J47" s="68"/>
      <c r="K47" s="70"/>
      <c r="L47" s="70"/>
      <c r="M47" s="70">
        <v>3</v>
      </c>
      <c r="N47" s="70"/>
      <c r="O47" s="70"/>
      <c r="P47" s="70"/>
      <c r="Q47" s="68">
        <v>5</v>
      </c>
      <c r="R47" s="68">
        <v>5</v>
      </c>
      <c r="S47" s="68">
        <f t="shared" si="0"/>
        <v>13</v>
      </c>
    </row>
    <row r="48" spans="2:19" ht="19.5" customHeight="1">
      <c r="B48" s="287" t="s">
        <v>31</v>
      </c>
      <c r="C48" s="287"/>
      <c r="D48" s="313"/>
      <c r="E48" s="314"/>
      <c r="F48" s="315"/>
      <c r="G48" s="313"/>
      <c r="H48" s="315"/>
      <c r="I48" s="68">
        <v>3</v>
      </c>
      <c r="J48" s="68"/>
      <c r="K48" s="70"/>
      <c r="L48" s="70"/>
      <c r="M48" s="70"/>
      <c r="N48" s="70"/>
      <c r="O48" s="70"/>
      <c r="P48" s="70"/>
      <c r="Q48" s="68"/>
      <c r="R48" s="68"/>
      <c r="S48" s="68">
        <f t="shared" si="0"/>
        <v>3</v>
      </c>
    </row>
    <row r="49" spans="2:19" ht="19.5" customHeight="1">
      <c r="B49" s="287" t="s">
        <v>32</v>
      </c>
      <c r="C49" s="287"/>
      <c r="D49" s="313"/>
      <c r="E49" s="314"/>
      <c r="F49" s="315"/>
      <c r="G49" s="313"/>
      <c r="H49" s="315"/>
      <c r="I49" s="68">
        <v>3</v>
      </c>
      <c r="J49" s="68"/>
      <c r="K49" s="70"/>
      <c r="L49" s="70"/>
      <c r="M49" s="70"/>
      <c r="N49" s="70"/>
      <c r="O49" s="70"/>
      <c r="P49" s="70"/>
      <c r="Q49" s="68"/>
      <c r="R49" s="68">
        <v>10</v>
      </c>
      <c r="S49" s="68">
        <f t="shared" si="0"/>
        <v>13</v>
      </c>
    </row>
    <row r="50" spans="2:19" ht="19.5" customHeight="1">
      <c r="B50" s="287" t="s">
        <v>33</v>
      </c>
      <c r="C50" s="287"/>
      <c r="D50" s="313"/>
      <c r="E50" s="314"/>
      <c r="F50" s="315"/>
      <c r="G50" s="313"/>
      <c r="H50" s="315"/>
      <c r="I50" s="68">
        <v>3</v>
      </c>
      <c r="J50" s="68"/>
      <c r="K50" s="70"/>
      <c r="L50" s="70"/>
      <c r="M50" s="70"/>
      <c r="N50" s="70"/>
      <c r="O50" s="70"/>
      <c r="P50" s="70"/>
      <c r="Q50" s="68"/>
      <c r="R50" s="68">
        <v>10</v>
      </c>
      <c r="S50" s="68">
        <f t="shared" si="0"/>
        <v>13</v>
      </c>
    </row>
    <row r="51" spans="2:19" ht="19.5" customHeight="1">
      <c r="B51" s="287" t="s">
        <v>34</v>
      </c>
      <c r="C51" s="287"/>
      <c r="D51" s="313"/>
      <c r="E51" s="314"/>
      <c r="F51" s="315"/>
      <c r="G51" s="313"/>
      <c r="H51" s="315"/>
      <c r="I51" s="68">
        <v>3</v>
      </c>
      <c r="J51" s="68"/>
      <c r="K51" s="70"/>
      <c r="L51" s="70"/>
      <c r="M51" s="70"/>
      <c r="N51" s="70"/>
      <c r="O51" s="70"/>
      <c r="P51" s="70"/>
      <c r="Q51" s="68"/>
      <c r="R51" s="68"/>
      <c r="S51" s="68">
        <f t="shared" si="0"/>
        <v>3</v>
      </c>
    </row>
    <row r="52" spans="2:19" ht="19.5" customHeight="1">
      <c r="B52" s="287" t="s">
        <v>35</v>
      </c>
      <c r="C52" s="287"/>
      <c r="D52" s="313"/>
      <c r="E52" s="314"/>
      <c r="F52" s="315"/>
      <c r="G52" s="313"/>
      <c r="H52" s="315"/>
      <c r="I52" s="68">
        <v>3</v>
      </c>
      <c r="J52" s="68"/>
      <c r="K52" s="70"/>
      <c r="L52" s="70"/>
      <c r="M52" s="70"/>
      <c r="N52" s="70"/>
      <c r="O52" s="70"/>
      <c r="P52" s="70"/>
      <c r="Q52" s="68"/>
      <c r="R52" s="68"/>
      <c r="S52" s="68">
        <f t="shared" si="0"/>
        <v>3</v>
      </c>
    </row>
    <row r="53" spans="2:19" ht="19.5" customHeight="1">
      <c r="B53" s="287" t="s">
        <v>36</v>
      </c>
      <c r="C53" s="287"/>
      <c r="D53" s="313"/>
      <c r="E53" s="314"/>
      <c r="F53" s="315"/>
      <c r="G53" s="313"/>
      <c r="H53" s="315"/>
      <c r="I53" s="68">
        <v>3</v>
      </c>
      <c r="J53" s="68"/>
      <c r="K53" s="70"/>
      <c r="L53" s="70"/>
      <c r="M53" s="70"/>
      <c r="N53" s="70"/>
      <c r="O53" s="70"/>
      <c r="P53" s="70"/>
      <c r="Q53" s="68"/>
      <c r="R53" s="68"/>
      <c r="S53" s="68">
        <f t="shared" si="0"/>
        <v>3</v>
      </c>
    </row>
    <row r="54" spans="2:19" ht="19.5" customHeight="1">
      <c r="B54" s="287" t="s">
        <v>37</v>
      </c>
      <c r="C54" s="287"/>
      <c r="D54" s="313"/>
      <c r="E54" s="314"/>
      <c r="F54" s="315"/>
      <c r="G54" s="313"/>
      <c r="H54" s="315"/>
      <c r="I54" s="68">
        <v>3</v>
      </c>
      <c r="J54" s="68"/>
      <c r="K54" s="70"/>
      <c r="L54" s="70"/>
      <c r="M54" s="70"/>
      <c r="N54" s="70"/>
      <c r="O54" s="70"/>
      <c r="P54" s="70"/>
      <c r="Q54" s="68"/>
      <c r="R54" s="68"/>
      <c r="S54" s="68">
        <f t="shared" si="0"/>
        <v>3</v>
      </c>
    </row>
    <row r="55" spans="2:19" ht="19.5" customHeight="1">
      <c r="B55" s="287" t="s">
        <v>38</v>
      </c>
      <c r="C55" s="287"/>
      <c r="D55" s="313"/>
      <c r="E55" s="314"/>
      <c r="F55" s="315"/>
      <c r="G55" s="313"/>
      <c r="H55" s="315"/>
      <c r="I55" s="68">
        <v>3</v>
      </c>
      <c r="J55" s="68"/>
      <c r="K55" s="70"/>
      <c r="L55" s="70"/>
      <c r="M55" s="70"/>
      <c r="N55" s="70"/>
      <c r="O55" s="70"/>
      <c r="P55" s="70"/>
      <c r="Q55" s="68"/>
      <c r="R55" s="68"/>
      <c r="S55" s="68">
        <f t="shared" si="0"/>
        <v>3</v>
      </c>
    </row>
    <row r="56" spans="2:19" ht="19.5" customHeight="1">
      <c r="B56" s="287" t="s">
        <v>39</v>
      </c>
      <c r="C56" s="287"/>
      <c r="D56" s="313"/>
      <c r="E56" s="314"/>
      <c r="F56" s="315"/>
      <c r="G56" s="313"/>
      <c r="H56" s="315"/>
      <c r="I56" s="68">
        <v>3</v>
      </c>
      <c r="J56" s="68"/>
      <c r="K56" s="70"/>
      <c r="L56" s="70"/>
      <c r="M56" s="70"/>
      <c r="N56" s="70"/>
      <c r="O56" s="70"/>
      <c r="P56" s="70"/>
      <c r="Q56" s="68"/>
      <c r="R56" s="68"/>
      <c r="S56" s="68">
        <f t="shared" si="0"/>
        <v>3</v>
      </c>
    </row>
    <row r="57" spans="2:19" ht="19.5" customHeight="1">
      <c r="B57" s="287" t="s">
        <v>40</v>
      </c>
      <c r="C57" s="287"/>
      <c r="D57" s="287"/>
      <c r="E57" s="287"/>
      <c r="F57" s="287"/>
      <c r="G57" s="287"/>
      <c r="H57" s="287"/>
      <c r="I57" s="68"/>
      <c r="J57" s="68"/>
      <c r="K57" s="70"/>
      <c r="L57" s="70"/>
      <c r="M57" s="70"/>
      <c r="N57" s="70"/>
      <c r="O57" s="70"/>
      <c r="P57" s="71"/>
      <c r="Q57" s="68"/>
      <c r="R57" s="68"/>
      <c r="S57" s="68">
        <f t="shared" si="0"/>
        <v>0</v>
      </c>
    </row>
    <row r="58" spans="2:19">
      <c r="Q58" s="312" t="s">
        <v>50</v>
      </c>
      <c r="R58" s="312"/>
      <c r="S58" s="73">
        <f>SUM(S43:S57)</f>
        <v>92</v>
      </c>
    </row>
    <row r="59" spans="2:19">
      <c r="Q59" s="74"/>
      <c r="R59" s="74"/>
      <c r="S59" s="75"/>
    </row>
    <row r="60" spans="2:19" ht="64.95" customHeight="1">
      <c r="B60" s="291" t="s">
        <v>51</v>
      </c>
      <c r="C60" s="292"/>
      <c r="D60" s="292"/>
      <c r="E60" s="292"/>
      <c r="F60" s="292"/>
      <c r="G60" s="292"/>
      <c r="H60" s="293"/>
      <c r="I60" s="291" t="s">
        <v>52</v>
      </c>
      <c r="J60" s="293"/>
      <c r="K60" s="300" t="s">
        <v>46</v>
      </c>
      <c r="L60" s="301"/>
      <c r="M60" s="301"/>
      <c r="N60" s="301"/>
      <c r="O60" s="301"/>
      <c r="P60" s="302"/>
      <c r="Q60" s="303" t="s">
        <v>88</v>
      </c>
      <c r="R60" s="304"/>
      <c r="S60" s="310" t="s">
        <v>66</v>
      </c>
    </row>
    <row r="61" spans="2:19" ht="36" customHeight="1">
      <c r="B61" s="294"/>
      <c r="C61" s="295"/>
      <c r="D61" s="295"/>
      <c r="E61" s="295"/>
      <c r="F61" s="295"/>
      <c r="G61" s="295"/>
      <c r="H61" s="296"/>
      <c r="I61" s="294"/>
      <c r="J61" s="296"/>
      <c r="K61" s="142" t="s">
        <v>45</v>
      </c>
      <c r="L61" s="143"/>
      <c r="M61" s="143"/>
      <c r="N61" s="146" t="s">
        <v>65</v>
      </c>
      <c r="O61" s="146"/>
      <c r="P61" s="146"/>
      <c r="Q61" s="125" t="s">
        <v>70</v>
      </c>
      <c r="R61" s="126" t="s">
        <v>64</v>
      </c>
      <c r="S61" s="311"/>
    </row>
    <row r="62" spans="2:19" ht="35.25" customHeight="1">
      <c r="B62" s="297"/>
      <c r="C62" s="298"/>
      <c r="D62" s="298"/>
      <c r="E62" s="298"/>
      <c r="F62" s="298"/>
      <c r="G62" s="298"/>
      <c r="H62" s="299"/>
      <c r="I62" s="297"/>
      <c r="J62" s="299"/>
      <c r="K62" s="144"/>
      <c r="L62" s="145"/>
      <c r="M62" s="145"/>
      <c r="N62" s="146"/>
      <c r="O62" s="146"/>
      <c r="P62" s="146"/>
      <c r="Q62" s="125"/>
      <c r="R62" s="127"/>
      <c r="S62" s="311"/>
    </row>
    <row r="63" spans="2:19" ht="18.75" customHeight="1">
      <c r="B63" s="70">
        <v>1</v>
      </c>
      <c r="C63" s="284"/>
      <c r="D63" s="285"/>
      <c r="E63" s="285"/>
      <c r="F63" s="285"/>
      <c r="G63" s="285"/>
      <c r="H63" s="286"/>
      <c r="I63" s="186"/>
      <c r="J63" s="186"/>
      <c r="K63" s="186"/>
      <c r="L63" s="186"/>
      <c r="M63" s="186"/>
      <c r="N63" s="176"/>
      <c r="O63" s="177"/>
      <c r="P63" s="178"/>
      <c r="Q63" s="49"/>
      <c r="R63" s="76"/>
      <c r="S63" s="50">
        <f>SUM(K63:R63)</f>
        <v>0</v>
      </c>
    </row>
    <row r="64" spans="2:19" ht="18.75" customHeight="1">
      <c r="B64" s="70">
        <v>2</v>
      </c>
      <c r="C64" s="284"/>
      <c r="D64" s="285"/>
      <c r="E64" s="285"/>
      <c r="F64" s="285"/>
      <c r="G64" s="285"/>
      <c r="H64" s="286"/>
      <c r="I64" s="186"/>
      <c r="J64" s="186"/>
      <c r="K64" s="186"/>
      <c r="L64" s="186"/>
      <c r="M64" s="186"/>
      <c r="N64" s="176"/>
      <c r="O64" s="177"/>
      <c r="P64" s="178"/>
      <c r="Q64" s="49"/>
      <c r="R64" s="49"/>
      <c r="S64" s="50">
        <f t="shared" ref="S64:S67" si="1">SUM(K64:R64)</f>
        <v>0</v>
      </c>
    </row>
    <row r="65" spans="2:19" ht="18.75" customHeight="1">
      <c r="B65" s="70">
        <v>3</v>
      </c>
      <c r="C65" s="284"/>
      <c r="D65" s="285"/>
      <c r="E65" s="285"/>
      <c r="F65" s="285"/>
      <c r="G65" s="285"/>
      <c r="H65" s="286"/>
      <c r="I65" s="186"/>
      <c r="J65" s="186"/>
      <c r="K65" s="186"/>
      <c r="L65" s="186"/>
      <c r="M65" s="186"/>
      <c r="N65" s="176"/>
      <c r="O65" s="177"/>
      <c r="P65" s="178"/>
      <c r="Q65" s="49"/>
      <c r="R65" s="49"/>
      <c r="S65" s="50">
        <f t="shared" si="1"/>
        <v>0</v>
      </c>
    </row>
    <row r="66" spans="2:19" ht="18.75" customHeight="1">
      <c r="B66" s="70">
        <v>4</v>
      </c>
      <c r="C66" s="284"/>
      <c r="D66" s="285"/>
      <c r="E66" s="285"/>
      <c r="F66" s="285"/>
      <c r="G66" s="285"/>
      <c r="H66" s="286"/>
      <c r="I66" s="186"/>
      <c r="J66" s="186"/>
      <c r="K66" s="186"/>
      <c r="L66" s="186"/>
      <c r="M66" s="186"/>
      <c r="N66" s="176"/>
      <c r="O66" s="177"/>
      <c r="P66" s="178"/>
      <c r="Q66" s="49"/>
      <c r="R66" s="49"/>
      <c r="S66" s="50">
        <f t="shared" si="1"/>
        <v>0</v>
      </c>
    </row>
    <row r="67" spans="2:19" ht="18.75" customHeight="1">
      <c r="B67" s="70">
        <v>5</v>
      </c>
      <c r="C67" s="284"/>
      <c r="D67" s="285"/>
      <c r="E67" s="285"/>
      <c r="F67" s="285"/>
      <c r="G67" s="285"/>
      <c r="H67" s="286"/>
      <c r="I67" s="186"/>
      <c r="J67" s="186"/>
      <c r="K67" s="186"/>
      <c r="L67" s="186"/>
      <c r="M67" s="186"/>
      <c r="N67" s="176"/>
      <c r="O67" s="177"/>
      <c r="P67" s="178"/>
      <c r="Q67" s="49"/>
      <c r="R67" s="49"/>
      <c r="S67" s="50">
        <f t="shared" si="1"/>
        <v>0</v>
      </c>
    </row>
    <row r="68" spans="2:19" ht="18.75" customHeight="1">
      <c r="C68" s="46"/>
      <c r="D68" s="46"/>
      <c r="E68" s="46"/>
      <c r="F68" s="46"/>
      <c r="G68" s="46"/>
      <c r="H68" s="46"/>
      <c r="I68" s="46"/>
      <c r="J68" s="46"/>
      <c r="K68" s="46"/>
      <c r="L68" s="46"/>
      <c r="M68" s="46"/>
      <c r="N68" s="46"/>
      <c r="O68" s="46"/>
      <c r="P68" s="46"/>
      <c r="Q68" s="290" t="s">
        <v>50</v>
      </c>
      <c r="R68" s="290"/>
      <c r="S68" s="72">
        <f>SUM(S63:S67)</f>
        <v>0</v>
      </c>
    </row>
    <row r="69" spans="2:19" ht="18.75" customHeight="1">
      <c r="Q69" s="77"/>
      <c r="R69" s="77"/>
    </row>
    <row r="70" spans="2:19" ht="34.049999999999997" customHeight="1">
      <c r="B70" s="291" t="s">
        <v>68</v>
      </c>
      <c r="C70" s="292"/>
      <c r="D70" s="292"/>
      <c r="E70" s="292"/>
      <c r="F70" s="292"/>
      <c r="G70" s="292"/>
      <c r="H70" s="293"/>
      <c r="I70" s="291" t="s">
        <v>52</v>
      </c>
      <c r="J70" s="293"/>
      <c r="K70" s="300" t="s">
        <v>46</v>
      </c>
      <c r="L70" s="301"/>
      <c r="M70" s="301"/>
      <c r="N70" s="301"/>
      <c r="O70" s="301"/>
      <c r="P70" s="302"/>
      <c r="Q70" s="303" t="s">
        <v>87</v>
      </c>
      <c r="R70" s="304"/>
      <c r="S70" s="305" t="s">
        <v>66</v>
      </c>
    </row>
    <row r="71" spans="2:19" ht="18.75" customHeight="1">
      <c r="B71" s="294"/>
      <c r="C71" s="295"/>
      <c r="D71" s="295"/>
      <c r="E71" s="295"/>
      <c r="F71" s="295"/>
      <c r="G71" s="295"/>
      <c r="H71" s="296"/>
      <c r="I71" s="294"/>
      <c r="J71" s="296"/>
      <c r="K71" s="142" t="s">
        <v>45</v>
      </c>
      <c r="L71" s="143"/>
      <c r="M71" s="155"/>
      <c r="N71" s="187" t="s">
        <v>65</v>
      </c>
      <c r="O71" s="188"/>
      <c r="P71" s="189"/>
      <c r="Q71" s="187" t="s">
        <v>70</v>
      </c>
      <c r="R71" s="308" t="s">
        <v>64</v>
      </c>
      <c r="S71" s="306"/>
    </row>
    <row r="72" spans="2:19" ht="48" customHeight="1">
      <c r="B72" s="297"/>
      <c r="C72" s="298"/>
      <c r="D72" s="298"/>
      <c r="E72" s="298"/>
      <c r="F72" s="298"/>
      <c r="G72" s="298"/>
      <c r="H72" s="299"/>
      <c r="I72" s="297"/>
      <c r="J72" s="299"/>
      <c r="K72" s="144"/>
      <c r="L72" s="145"/>
      <c r="M72" s="156"/>
      <c r="N72" s="190"/>
      <c r="O72" s="191"/>
      <c r="P72" s="192"/>
      <c r="Q72" s="190"/>
      <c r="R72" s="309"/>
      <c r="S72" s="307"/>
    </row>
    <row r="73" spans="2:19" ht="18.75" customHeight="1">
      <c r="B73" s="70">
        <v>1</v>
      </c>
      <c r="C73" s="284"/>
      <c r="D73" s="285"/>
      <c r="E73" s="285"/>
      <c r="F73" s="285"/>
      <c r="G73" s="285"/>
      <c r="H73" s="286"/>
      <c r="I73" s="287"/>
      <c r="J73" s="287"/>
      <c r="K73" s="186"/>
      <c r="L73" s="186"/>
      <c r="M73" s="186"/>
      <c r="N73" s="186"/>
      <c r="O73" s="186"/>
      <c r="P73" s="186"/>
      <c r="Q73" s="68"/>
      <c r="R73" s="78"/>
      <c r="S73" s="69">
        <f>SUM(K73:R73)</f>
        <v>0</v>
      </c>
    </row>
    <row r="74" spans="2:19" ht="18.75" customHeight="1">
      <c r="B74" s="70">
        <v>2</v>
      </c>
      <c r="C74" s="284"/>
      <c r="D74" s="285"/>
      <c r="E74" s="285"/>
      <c r="F74" s="285"/>
      <c r="G74" s="285"/>
      <c r="H74" s="286"/>
      <c r="I74" s="287"/>
      <c r="J74" s="287"/>
      <c r="K74" s="186"/>
      <c r="L74" s="186"/>
      <c r="M74" s="186"/>
      <c r="N74" s="186"/>
      <c r="O74" s="186"/>
      <c r="P74" s="186"/>
      <c r="Q74" s="68"/>
      <c r="R74" s="68"/>
      <c r="S74" s="69"/>
    </row>
    <row r="75" spans="2:19" ht="18.75" customHeight="1">
      <c r="B75" s="70">
        <v>3</v>
      </c>
      <c r="C75" s="284"/>
      <c r="D75" s="285"/>
      <c r="E75" s="285"/>
      <c r="F75" s="285"/>
      <c r="G75" s="285"/>
      <c r="H75" s="286"/>
      <c r="I75" s="287"/>
      <c r="J75" s="287"/>
      <c r="K75" s="186"/>
      <c r="L75" s="186"/>
      <c r="M75" s="186"/>
      <c r="N75" s="186"/>
      <c r="O75" s="186"/>
      <c r="P75" s="186"/>
      <c r="Q75" s="68"/>
      <c r="R75" s="68"/>
      <c r="S75" s="69"/>
    </row>
    <row r="76" spans="2:19" ht="18.75" customHeight="1">
      <c r="B76" s="70">
        <v>4</v>
      </c>
      <c r="C76" s="284"/>
      <c r="D76" s="285"/>
      <c r="E76" s="285"/>
      <c r="F76" s="285"/>
      <c r="G76" s="285"/>
      <c r="H76" s="286"/>
      <c r="I76" s="287"/>
      <c r="J76" s="287"/>
      <c r="K76" s="186"/>
      <c r="L76" s="186"/>
      <c r="M76" s="186"/>
      <c r="N76" s="186"/>
      <c r="O76" s="186"/>
      <c r="P76" s="186"/>
      <c r="Q76" s="68"/>
      <c r="R76" s="68"/>
      <c r="S76" s="69"/>
    </row>
    <row r="77" spans="2:19" ht="18.75" customHeight="1">
      <c r="B77" s="70">
        <v>5</v>
      </c>
      <c r="C77" s="284"/>
      <c r="D77" s="285"/>
      <c r="E77" s="285"/>
      <c r="F77" s="285"/>
      <c r="G77" s="285"/>
      <c r="H77" s="286"/>
      <c r="I77" s="287"/>
      <c r="J77" s="287"/>
      <c r="K77" s="186"/>
      <c r="L77" s="186"/>
      <c r="M77" s="186"/>
      <c r="N77" s="186"/>
      <c r="O77" s="186"/>
      <c r="P77" s="186"/>
      <c r="Q77" s="68"/>
      <c r="R77" s="68"/>
      <c r="S77" s="69"/>
    </row>
    <row r="78" spans="2:19" ht="18.75" customHeight="1">
      <c r="Q78" s="288" t="s">
        <v>50</v>
      </c>
      <c r="R78" s="288"/>
      <c r="S78" s="59">
        <f>SUM(S73:S77)</f>
        <v>0</v>
      </c>
    </row>
    <row r="79" spans="2:19" ht="18.75" customHeight="1">
      <c r="Q79" s="289" t="s">
        <v>75</v>
      </c>
      <c r="R79" s="289"/>
      <c r="S79" s="59">
        <f>SUM(S73:S77)+SUM(S63:S67)</f>
        <v>0</v>
      </c>
    </row>
    <row r="80" spans="2:19" ht="18.75" customHeight="1">
      <c r="Q80" s="77" t="s">
        <v>67</v>
      </c>
      <c r="R80" s="77"/>
      <c r="S80" s="59">
        <f>S78+S68+S58</f>
        <v>92</v>
      </c>
    </row>
    <row r="81" spans="2:19" ht="48" customHeight="1">
      <c r="B81" s="79" t="s">
        <v>53</v>
      </c>
      <c r="C81" s="281" t="s">
        <v>134</v>
      </c>
      <c r="D81" s="281"/>
      <c r="E81" s="281"/>
      <c r="F81" s="281"/>
      <c r="G81" s="281"/>
      <c r="H81" s="281"/>
      <c r="I81" s="281"/>
      <c r="J81" s="281"/>
      <c r="K81" s="281"/>
      <c r="L81" s="281"/>
      <c r="M81" s="281"/>
      <c r="N81" s="281"/>
      <c r="O81" s="281"/>
      <c r="P81" s="281"/>
      <c r="Q81" s="283">
        <f>(SUM(I43:L57)+SUM(K63:M67)+SUM(K73:M77))/(SUM(I43:R57)+SUM(K63:R67)+SUM(K73:R77))*100</f>
        <v>35.869565217391305</v>
      </c>
      <c r="R81" s="283"/>
      <c r="S81" s="283"/>
    </row>
    <row r="82" spans="2:19" ht="48" customHeight="1">
      <c r="B82" s="79" t="s">
        <v>54</v>
      </c>
      <c r="C82" s="281" t="s">
        <v>135</v>
      </c>
      <c r="D82" s="281"/>
      <c r="E82" s="281"/>
      <c r="F82" s="281"/>
      <c r="G82" s="281"/>
      <c r="H82" s="281"/>
      <c r="I82" s="281"/>
      <c r="J82" s="281"/>
      <c r="K82" s="281"/>
      <c r="L82" s="281"/>
      <c r="M82" s="281"/>
      <c r="N82" s="281"/>
      <c r="O82" s="281"/>
      <c r="P82" s="281"/>
      <c r="Q82" s="283">
        <f>(SUM(M43:P57)+SUM(N63:P67)+SUM(N73:P77)+SUM(Q43:R57)+SUM(Q63:R67)+SUM(Q73:R77))/(SUM(I43:R57)+SUM(K63:R67)+SUM(K73:R77))*100</f>
        <v>64.130434782608688</v>
      </c>
      <c r="R82" s="283"/>
      <c r="S82" s="283"/>
    </row>
    <row r="83" spans="2:19" ht="46.95" customHeight="1">
      <c r="B83" s="79" t="s">
        <v>55</v>
      </c>
      <c r="C83" s="281" t="s">
        <v>136</v>
      </c>
      <c r="D83" s="281"/>
      <c r="E83" s="281"/>
      <c r="F83" s="281"/>
      <c r="G83" s="281"/>
      <c r="H83" s="281"/>
      <c r="I83" s="281"/>
      <c r="J83" s="281"/>
      <c r="K83" s="281"/>
      <c r="L83" s="281"/>
      <c r="M83" s="281"/>
      <c r="N83" s="281"/>
      <c r="O83" s="281"/>
      <c r="P83" s="281"/>
      <c r="Q83" s="283">
        <f>(SUM(M42:Q56)+SUM(N62:Q66)+SUM(N72:Q76))/S80*100</f>
        <v>26.086956521739129</v>
      </c>
      <c r="R83" s="283"/>
      <c r="S83" s="283"/>
    </row>
    <row r="84" spans="2:19" ht="34.049999999999997" customHeight="1">
      <c r="B84" s="79" t="s">
        <v>76</v>
      </c>
      <c r="C84" s="281" t="s">
        <v>137</v>
      </c>
      <c r="D84" s="281"/>
      <c r="E84" s="281"/>
      <c r="F84" s="281"/>
      <c r="G84" s="281"/>
      <c r="H84" s="281"/>
      <c r="I84" s="281"/>
      <c r="J84" s="281"/>
      <c r="K84" s="281"/>
      <c r="L84" s="281"/>
      <c r="M84" s="281"/>
      <c r="N84" s="281"/>
      <c r="O84" s="281"/>
      <c r="P84" s="281"/>
      <c r="Q84" s="282">
        <f>Q85+Q86</f>
        <v>2.1739130434782608</v>
      </c>
      <c r="R84" s="282"/>
      <c r="S84" s="282"/>
    </row>
    <row r="85" spans="2:19" ht="46.95" customHeight="1">
      <c r="B85" s="79" t="s">
        <v>77</v>
      </c>
      <c r="C85" s="281" t="s">
        <v>138</v>
      </c>
      <c r="D85" s="281"/>
      <c r="E85" s="281"/>
      <c r="F85" s="281"/>
      <c r="G85" s="281"/>
      <c r="H85" s="281"/>
      <c r="I85" s="281"/>
      <c r="J85" s="281"/>
      <c r="K85" s="281"/>
      <c r="L85" s="281"/>
      <c r="M85" s="281"/>
      <c r="N85" s="281"/>
      <c r="O85" s="281"/>
      <c r="P85" s="281"/>
      <c r="Q85" s="282">
        <f>(SUM(K43:K57))/(SUM(I43:R57)+SUM(K63:R67)+SUM(K73:R77))*100</f>
        <v>2.1739130434782608</v>
      </c>
      <c r="R85" s="282"/>
      <c r="S85" s="282"/>
    </row>
    <row r="86" spans="2:19" ht="46.95" customHeight="1">
      <c r="B86" s="79" t="s">
        <v>78</v>
      </c>
      <c r="C86" s="281" t="s">
        <v>139</v>
      </c>
      <c r="D86" s="281"/>
      <c r="E86" s="281"/>
      <c r="F86" s="281"/>
      <c r="G86" s="281"/>
      <c r="H86" s="281"/>
      <c r="I86" s="281"/>
      <c r="J86" s="281"/>
      <c r="K86" s="281"/>
      <c r="L86" s="281"/>
      <c r="M86" s="281"/>
      <c r="N86" s="281"/>
      <c r="O86" s="281"/>
      <c r="P86" s="281"/>
      <c r="Q86" s="282">
        <f>(SUM(O43:O57))/(SUM(I43:R57)+SUM(K63:R67)+SUM(K73:R77))*100</f>
        <v>0</v>
      </c>
      <c r="R86" s="282"/>
      <c r="S86" s="282"/>
    </row>
    <row r="87" spans="2:19" ht="49.05" customHeight="1">
      <c r="B87" s="260" t="s">
        <v>107</v>
      </c>
      <c r="C87" s="260"/>
      <c r="D87" s="260"/>
      <c r="E87" s="260"/>
      <c r="F87" s="260"/>
      <c r="G87" s="260"/>
      <c r="H87" s="260"/>
      <c r="I87" s="260"/>
      <c r="J87" s="260"/>
      <c r="K87" s="260"/>
      <c r="L87" s="260"/>
      <c r="M87" s="260"/>
      <c r="N87" s="260"/>
      <c r="O87" s="260"/>
      <c r="P87" s="260"/>
      <c r="Q87" s="273"/>
      <c r="R87" s="273"/>
      <c r="S87" s="273"/>
    </row>
    <row r="88" spans="2:19">
      <c r="B88" s="80"/>
      <c r="C88" s="80"/>
      <c r="D88" s="80"/>
      <c r="E88" s="80"/>
      <c r="F88" s="80"/>
      <c r="G88" s="80"/>
      <c r="H88" s="80"/>
      <c r="I88" s="80"/>
      <c r="J88" s="80"/>
      <c r="K88" s="80"/>
      <c r="L88" s="80"/>
      <c r="M88" s="80"/>
      <c r="N88" s="80"/>
      <c r="O88" s="80"/>
      <c r="P88" s="80"/>
      <c r="Q88" s="80"/>
      <c r="R88" s="80"/>
      <c r="S88" s="80"/>
    </row>
    <row r="89" spans="2:19" ht="31.05" customHeight="1">
      <c r="B89" s="278" t="s">
        <v>56</v>
      </c>
      <c r="C89" s="278"/>
      <c r="D89" s="278"/>
      <c r="E89" s="278"/>
      <c r="F89" s="278"/>
      <c r="G89" s="278"/>
      <c r="H89" s="278"/>
      <c r="I89" s="278"/>
      <c r="J89" s="278"/>
      <c r="K89" s="278"/>
      <c r="L89" s="278"/>
      <c r="M89" s="278"/>
      <c r="N89" s="278"/>
      <c r="O89" s="278"/>
      <c r="P89" s="278"/>
      <c r="Q89" s="278"/>
      <c r="R89" s="278"/>
      <c r="S89" s="278"/>
    </row>
    <row r="90" spans="2:19" ht="20.25" customHeight="1">
      <c r="B90" s="279"/>
      <c r="C90" s="279"/>
      <c r="D90" s="279"/>
      <c r="E90" s="279"/>
      <c r="F90" s="279"/>
      <c r="G90" s="279"/>
      <c r="H90" s="279"/>
      <c r="I90" s="279"/>
      <c r="J90" s="279"/>
      <c r="K90" s="279"/>
      <c r="L90" s="279"/>
      <c r="M90" s="279"/>
      <c r="N90" s="279"/>
      <c r="O90" s="279"/>
      <c r="P90" s="279"/>
      <c r="Q90" s="279"/>
      <c r="R90" s="279"/>
      <c r="S90" s="279"/>
    </row>
    <row r="91" spans="2:19" ht="20.25" customHeight="1">
      <c r="B91" s="81"/>
      <c r="C91" s="81"/>
      <c r="D91" s="81"/>
      <c r="E91" s="81"/>
      <c r="F91" s="81"/>
      <c r="G91" s="81"/>
      <c r="H91" s="81"/>
      <c r="I91" s="81"/>
      <c r="J91" s="81"/>
      <c r="K91" s="81"/>
      <c r="L91" s="81"/>
      <c r="M91" s="81"/>
      <c r="N91" s="81"/>
      <c r="O91" s="81"/>
      <c r="P91" s="81"/>
      <c r="Q91" s="81"/>
      <c r="R91" s="81"/>
      <c r="S91" s="81"/>
    </row>
    <row r="92" spans="2:19" ht="18" customHeight="1">
      <c r="B92" s="280"/>
      <c r="C92" s="280"/>
      <c r="D92" s="280"/>
      <c r="E92" s="280"/>
      <c r="F92" s="280"/>
      <c r="G92" s="280"/>
      <c r="H92" s="280"/>
      <c r="I92" s="280"/>
      <c r="J92" s="280"/>
      <c r="K92" s="280"/>
      <c r="L92" s="280"/>
      <c r="M92" s="280"/>
      <c r="N92" s="280"/>
      <c r="O92" s="280"/>
      <c r="P92" s="280"/>
      <c r="Q92" s="280"/>
      <c r="R92" s="280"/>
      <c r="S92" s="280"/>
    </row>
    <row r="93" spans="2:19" ht="19.95" customHeight="1">
      <c r="B93" s="278" t="s">
        <v>57</v>
      </c>
      <c r="C93" s="278"/>
      <c r="D93" s="278"/>
      <c r="E93" s="278"/>
      <c r="F93" s="278"/>
      <c r="G93" s="278"/>
      <c r="H93" s="278"/>
      <c r="I93" s="278"/>
      <c r="J93" s="278"/>
      <c r="K93" s="278"/>
      <c r="L93" s="278"/>
      <c r="M93" s="278"/>
      <c r="N93" s="278"/>
      <c r="O93" s="278"/>
      <c r="P93" s="278"/>
      <c r="Q93" s="278"/>
      <c r="R93" s="278"/>
      <c r="S93" s="278"/>
    </row>
    <row r="94" spans="2:19" ht="58.05" customHeight="1">
      <c r="B94" s="273"/>
      <c r="C94" s="273"/>
      <c r="D94" s="273"/>
      <c r="E94" s="273"/>
      <c r="F94" s="273"/>
      <c r="G94" s="273"/>
      <c r="H94" s="273"/>
      <c r="I94" s="273"/>
      <c r="J94" s="273"/>
      <c r="K94" s="273"/>
      <c r="L94" s="273"/>
      <c r="M94" s="273"/>
      <c r="N94" s="273"/>
      <c r="O94" s="273"/>
      <c r="P94" s="273"/>
      <c r="Q94" s="273"/>
      <c r="R94" s="273"/>
      <c r="S94" s="273"/>
    </row>
    <row r="95" spans="2:19" ht="17.55" customHeight="1">
      <c r="B95" s="82"/>
      <c r="C95" s="82"/>
      <c r="D95" s="82"/>
      <c r="E95" s="82"/>
      <c r="F95" s="82"/>
      <c r="G95" s="82"/>
      <c r="H95" s="82"/>
      <c r="I95" s="82"/>
      <c r="J95" s="82"/>
      <c r="K95" s="82"/>
      <c r="L95" s="82"/>
      <c r="M95" s="82"/>
      <c r="N95" s="82"/>
      <c r="O95" s="82"/>
      <c r="P95" s="83"/>
      <c r="Q95" s="83"/>
      <c r="R95" s="83"/>
      <c r="S95" s="83"/>
    </row>
    <row r="96" spans="2:19" ht="21" customHeight="1">
      <c r="B96" s="274" t="s">
        <v>58</v>
      </c>
      <c r="C96" s="274"/>
      <c r="D96" s="274"/>
      <c r="E96" s="274"/>
      <c r="F96" s="274"/>
      <c r="G96" s="274"/>
      <c r="H96" s="274"/>
      <c r="I96" s="274"/>
      <c r="J96" s="274"/>
      <c r="K96" s="274"/>
      <c r="L96" s="274"/>
      <c r="M96" s="274"/>
      <c r="N96" s="274"/>
      <c r="O96" s="274"/>
      <c r="P96" s="274"/>
      <c r="Q96" s="274"/>
      <c r="R96" s="274"/>
      <c r="S96" s="274"/>
    </row>
    <row r="97" spans="2:19" ht="22.05" customHeight="1">
      <c r="B97" s="275" t="s">
        <v>140</v>
      </c>
      <c r="C97" s="275"/>
      <c r="D97" s="275"/>
      <c r="E97" s="275"/>
      <c r="F97" s="275"/>
      <c r="G97" s="275"/>
      <c r="H97" s="275"/>
      <c r="I97" s="275"/>
      <c r="J97" s="275"/>
      <c r="K97" s="275"/>
      <c r="L97" s="275"/>
      <c r="M97" s="275"/>
      <c r="N97" s="275"/>
      <c r="O97" s="275"/>
      <c r="P97" s="275"/>
      <c r="Q97" s="275"/>
      <c r="R97" s="275"/>
      <c r="S97" s="275"/>
    </row>
    <row r="98" spans="2:19" ht="142.94999999999999" customHeight="1">
      <c r="B98" s="260" t="s">
        <v>59</v>
      </c>
      <c r="C98" s="260"/>
      <c r="D98" s="260"/>
      <c r="E98" s="260"/>
      <c r="F98" s="260"/>
      <c r="G98" s="260"/>
      <c r="H98" s="260"/>
      <c r="I98" s="260"/>
      <c r="J98" s="260"/>
      <c r="K98" s="260"/>
      <c r="L98" s="260"/>
      <c r="M98" s="260"/>
      <c r="N98" s="260"/>
      <c r="O98" s="260"/>
      <c r="P98" s="260"/>
      <c r="Q98" s="260"/>
      <c r="R98" s="260"/>
      <c r="S98" s="260"/>
    </row>
    <row r="99" spans="2:19" ht="30" customHeight="1">
      <c r="B99" s="276" t="s">
        <v>58</v>
      </c>
      <c r="C99" s="276"/>
      <c r="D99" s="276"/>
      <c r="E99" s="276"/>
      <c r="F99" s="276"/>
      <c r="G99" s="276"/>
      <c r="H99" s="276"/>
      <c r="I99" s="276"/>
      <c r="J99" s="276"/>
      <c r="K99" s="276"/>
      <c r="L99" s="276"/>
      <c r="M99" s="276"/>
      <c r="N99" s="276"/>
      <c r="O99" s="276"/>
      <c r="P99" s="276"/>
      <c r="Q99" s="276"/>
      <c r="R99" s="276"/>
      <c r="S99" s="276"/>
    </row>
    <row r="100" spans="2:19" ht="24" customHeight="1">
      <c r="B100" s="277"/>
      <c r="C100" s="277"/>
      <c r="D100" s="277"/>
      <c r="E100" s="277"/>
      <c r="F100" s="277"/>
      <c r="G100" s="277"/>
      <c r="H100" s="277"/>
      <c r="I100" s="277"/>
      <c r="J100" s="277"/>
      <c r="K100" s="277"/>
      <c r="L100" s="277"/>
      <c r="M100" s="277"/>
      <c r="N100" s="277"/>
      <c r="O100" s="277"/>
      <c r="P100" s="277"/>
      <c r="Q100" s="277"/>
      <c r="R100" s="277"/>
      <c r="S100" s="277"/>
    </row>
    <row r="101" spans="2:19" ht="37.049999999999997" customHeight="1">
      <c r="B101" s="277"/>
      <c r="C101" s="277"/>
      <c r="D101" s="277"/>
      <c r="E101" s="277"/>
      <c r="F101" s="277"/>
      <c r="G101" s="277"/>
      <c r="H101" s="277"/>
      <c r="I101" s="277"/>
      <c r="J101" s="277"/>
      <c r="K101" s="277"/>
      <c r="L101" s="277"/>
      <c r="M101" s="277"/>
      <c r="N101" s="277"/>
      <c r="O101" s="277"/>
      <c r="P101" s="277"/>
      <c r="Q101" s="277"/>
      <c r="R101" s="277"/>
      <c r="S101" s="277"/>
    </row>
    <row r="102" spans="2:19" ht="32.25" customHeight="1">
      <c r="B102" s="272" t="s">
        <v>61</v>
      </c>
      <c r="C102" s="272"/>
      <c r="D102" s="272"/>
      <c r="E102" s="272"/>
      <c r="F102" s="272"/>
      <c r="G102" s="272"/>
      <c r="H102" s="272"/>
      <c r="I102" s="272"/>
      <c r="J102" s="272"/>
      <c r="K102" s="272"/>
      <c r="L102" s="272"/>
      <c r="M102" s="272"/>
      <c r="N102" s="272"/>
      <c r="O102" s="272"/>
      <c r="P102" s="272"/>
      <c r="Q102" s="272"/>
      <c r="R102" s="272"/>
      <c r="S102" s="272"/>
    </row>
    <row r="103" spans="2:19" ht="85.95" customHeight="1">
      <c r="B103" s="260" t="s">
        <v>62</v>
      </c>
      <c r="C103" s="260"/>
      <c r="D103" s="260"/>
      <c r="E103" s="260"/>
      <c r="F103" s="260"/>
      <c r="G103" s="260"/>
      <c r="H103" s="260"/>
      <c r="I103" s="260"/>
      <c r="J103" s="260"/>
      <c r="K103" s="260"/>
      <c r="L103" s="260"/>
      <c r="M103" s="260"/>
      <c r="N103" s="260"/>
      <c r="O103" s="260"/>
      <c r="P103" s="260"/>
      <c r="Q103" s="260"/>
      <c r="R103" s="260"/>
      <c r="S103" s="260"/>
    </row>
    <row r="104" spans="2:19" ht="18" customHeight="1"/>
    <row r="105" spans="2:19" ht="19.5" customHeight="1">
      <c r="B105" s="46" t="s">
        <v>86</v>
      </c>
      <c r="C105" s="46"/>
      <c r="D105" s="46"/>
      <c r="E105" s="46"/>
      <c r="F105" s="46"/>
      <c r="G105" s="46"/>
      <c r="H105" s="46"/>
      <c r="I105" s="46"/>
      <c r="J105" s="46"/>
      <c r="K105" s="46"/>
      <c r="L105" s="46"/>
      <c r="M105" s="46"/>
      <c r="N105" s="46"/>
      <c r="O105" s="46"/>
      <c r="P105" s="46"/>
    </row>
    <row r="106" spans="2:19">
      <c r="B106" s="261" t="s">
        <v>109</v>
      </c>
      <c r="C106" s="261"/>
      <c r="D106" s="261"/>
      <c r="E106" s="261"/>
      <c r="F106" s="261"/>
      <c r="G106" s="261"/>
      <c r="H106" s="261"/>
      <c r="I106" s="261"/>
      <c r="J106" s="261"/>
      <c r="K106" s="261"/>
      <c r="L106" s="261"/>
      <c r="M106" s="261"/>
      <c r="N106" s="261"/>
      <c r="O106" s="261"/>
      <c r="P106" s="261"/>
      <c r="Q106" s="261"/>
      <c r="R106" s="261"/>
      <c r="S106" s="261"/>
    </row>
    <row r="108" spans="2:19" ht="57" customHeight="1">
      <c r="B108" s="259" t="s">
        <v>106</v>
      </c>
      <c r="C108" s="259"/>
      <c r="D108" s="259"/>
      <c r="E108" s="259"/>
      <c r="F108" s="259"/>
      <c r="G108" s="259"/>
      <c r="H108" s="259"/>
      <c r="I108" s="259"/>
      <c r="J108" s="259"/>
      <c r="K108" s="259"/>
      <c r="L108" s="259"/>
      <c r="M108" s="259"/>
      <c r="N108" s="259"/>
      <c r="O108" s="259"/>
      <c r="P108" s="259"/>
      <c r="Q108" s="259"/>
      <c r="R108" s="259"/>
      <c r="S108" s="259"/>
    </row>
    <row r="110" spans="2:19">
      <c r="B110" s="262" t="s">
        <v>110</v>
      </c>
      <c r="C110" s="263"/>
      <c r="D110" s="263"/>
      <c r="E110" s="263"/>
      <c r="F110" s="263"/>
      <c r="G110" s="263"/>
      <c r="H110" s="263"/>
      <c r="I110" s="263"/>
      <c r="J110" s="263"/>
      <c r="K110" s="263"/>
      <c r="L110" s="263"/>
      <c r="M110" s="263"/>
      <c r="N110" s="264"/>
      <c r="O110" s="265" t="s">
        <v>111</v>
      </c>
      <c r="P110" s="266"/>
      <c r="Q110" s="266"/>
      <c r="R110" s="266"/>
      <c r="S110" s="267"/>
    </row>
    <row r="111" spans="2:19">
      <c r="B111" s="84" t="s">
        <v>101</v>
      </c>
      <c r="C111" s="85"/>
      <c r="D111" s="268"/>
      <c r="E111" s="268"/>
      <c r="F111" s="268"/>
      <c r="G111" s="268"/>
      <c r="H111" s="268"/>
      <c r="I111" s="268"/>
      <c r="J111" s="268"/>
      <c r="K111" s="268"/>
      <c r="L111" s="268"/>
      <c r="M111" s="268"/>
      <c r="N111" s="269"/>
      <c r="O111" s="270" t="s">
        <v>101</v>
      </c>
      <c r="P111" s="271"/>
      <c r="Q111" s="268"/>
      <c r="R111" s="268"/>
      <c r="S111" s="269"/>
    </row>
    <row r="112" spans="2:19">
      <c r="B112" s="84" t="s">
        <v>99</v>
      </c>
      <c r="C112" s="85"/>
      <c r="D112" s="268"/>
      <c r="E112" s="268"/>
      <c r="F112" s="268"/>
      <c r="G112" s="268"/>
      <c r="H112" s="268"/>
      <c r="I112" s="268"/>
      <c r="J112" s="268"/>
      <c r="K112" s="268"/>
      <c r="L112" s="268"/>
      <c r="M112" s="268"/>
      <c r="N112" s="269"/>
      <c r="O112" s="270" t="s">
        <v>99</v>
      </c>
      <c r="P112" s="271"/>
      <c r="Q112" s="268"/>
      <c r="R112" s="268"/>
      <c r="S112" s="269"/>
    </row>
    <row r="113" spans="2:19">
      <c r="B113" s="255" t="s">
        <v>100</v>
      </c>
      <c r="C113" s="256"/>
      <c r="D113" s="257"/>
      <c r="E113" s="257"/>
      <c r="F113" s="257"/>
      <c r="G113" s="257"/>
      <c r="H113" s="257"/>
      <c r="I113" s="257"/>
      <c r="J113" s="257"/>
      <c r="K113" s="257"/>
      <c r="L113" s="257"/>
      <c r="M113" s="257"/>
      <c r="N113" s="258"/>
      <c r="O113" s="255" t="s">
        <v>100</v>
      </c>
      <c r="P113" s="256"/>
      <c r="Q113" s="257"/>
      <c r="R113" s="257"/>
      <c r="S113" s="258"/>
    </row>
  </sheetData>
  <sheetProtection formatRows="0"/>
  <mergeCells count="226">
    <mergeCell ref="B7:F7"/>
    <mergeCell ref="G7:M7"/>
    <mergeCell ref="N7:P7"/>
    <mergeCell ref="Q7:S7"/>
    <mergeCell ref="B8:F8"/>
    <mergeCell ref="G8:S8"/>
    <mergeCell ref="B2:S2"/>
    <mergeCell ref="B4:F4"/>
    <mergeCell ref="G4:S4"/>
    <mergeCell ref="B5:F5"/>
    <mergeCell ref="G5:S5"/>
    <mergeCell ref="B6:F6"/>
    <mergeCell ref="G6:M6"/>
    <mergeCell ref="N6:P6"/>
    <mergeCell ref="Q6:S6"/>
    <mergeCell ref="B10:F10"/>
    <mergeCell ref="G10:S10"/>
    <mergeCell ref="B11:F11"/>
    <mergeCell ref="G11:S11"/>
    <mergeCell ref="B12:F15"/>
    <mergeCell ref="G12:O12"/>
    <mergeCell ref="R12:S12"/>
    <mergeCell ref="G13:O13"/>
    <mergeCell ref="R13:S13"/>
    <mergeCell ref="G14:O14"/>
    <mergeCell ref="R14:S14"/>
    <mergeCell ref="G15:O15"/>
    <mergeCell ref="R15:S15"/>
    <mergeCell ref="B17:S18"/>
    <mergeCell ref="B20:C20"/>
    <mergeCell ref="D20:K20"/>
    <mergeCell ref="L20:M20"/>
    <mergeCell ref="N20:P20"/>
    <mergeCell ref="R20:S20"/>
    <mergeCell ref="B21:C21"/>
    <mergeCell ref="D21:K21"/>
    <mergeCell ref="L21:M21"/>
    <mergeCell ref="N21:P21"/>
    <mergeCell ref="R21:S21"/>
    <mergeCell ref="B22:C22"/>
    <mergeCell ref="D22:K22"/>
    <mergeCell ref="L22:M22"/>
    <mergeCell ref="N22:P22"/>
    <mergeCell ref="R22:S22"/>
    <mergeCell ref="B23:C23"/>
    <mergeCell ref="D23:K23"/>
    <mergeCell ref="L23:M23"/>
    <mergeCell ref="N23:P23"/>
    <mergeCell ref="R23:S23"/>
    <mergeCell ref="B24:C24"/>
    <mergeCell ref="D24:K24"/>
    <mergeCell ref="L24:M24"/>
    <mergeCell ref="N24:P24"/>
    <mergeCell ref="R24:S24"/>
    <mergeCell ref="C32:K32"/>
    <mergeCell ref="L32:S32"/>
    <mergeCell ref="C33:K33"/>
    <mergeCell ref="L33:S33"/>
    <mergeCell ref="B35:S35"/>
    <mergeCell ref="B36:S36"/>
    <mergeCell ref="B25:S25"/>
    <mergeCell ref="B27:S27"/>
    <mergeCell ref="B29:S29"/>
    <mergeCell ref="C30:K30"/>
    <mergeCell ref="L30:S30"/>
    <mergeCell ref="C31:K31"/>
    <mergeCell ref="L31:S31"/>
    <mergeCell ref="B38:S38"/>
    <mergeCell ref="B39:C42"/>
    <mergeCell ref="D39:F42"/>
    <mergeCell ref="G39:H42"/>
    <mergeCell ref="I39:R39"/>
    <mergeCell ref="S39:S42"/>
    <mergeCell ref="I40:P40"/>
    <mergeCell ref="Q40:R40"/>
    <mergeCell ref="I41:L41"/>
    <mergeCell ref="M41:P41"/>
    <mergeCell ref="B45:C45"/>
    <mergeCell ref="D45:F45"/>
    <mergeCell ref="G45:H45"/>
    <mergeCell ref="B46:C46"/>
    <mergeCell ref="D46:F46"/>
    <mergeCell ref="G46:H46"/>
    <mergeCell ref="Q41:Q42"/>
    <mergeCell ref="R41:R42"/>
    <mergeCell ref="B43:C43"/>
    <mergeCell ref="D43:F43"/>
    <mergeCell ref="G43:H43"/>
    <mergeCell ref="B44:C44"/>
    <mergeCell ref="D44:F44"/>
    <mergeCell ref="G44:H44"/>
    <mergeCell ref="B49:C49"/>
    <mergeCell ref="D49:F49"/>
    <mergeCell ref="G49:H49"/>
    <mergeCell ref="B50:C50"/>
    <mergeCell ref="D50:F50"/>
    <mergeCell ref="G50:H50"/>
    <mergeCell ref="B47:C47"/>
    <mergeCell ref="D47:F47"/>
    <mergeCell ref="G47:H47"/>
    <mergeCell ref="B48:C48"/>
    <mergeCell ref="D48:F48"/>
    <mergeCell ref="G48:H48"/>
    <mergeCell ref="B53:C53"/>
    <mergeCell ref="D53:F53"/>
    <mergeCell ref="G53:H53"/>
    <mergeCell ref="B54:C54"/>
    <mergeCell ref="D54:F54"/>
    <mergeCell ref="G54:H54"/>
    <mergeCell ref="B51:C51"/>
    <mergeCell ref="D51:F51"/>
    <mergeCell ref="G51:H51"/>
    <mergeCell ref="B52:C52"/>
    <mergeCell ref="D52:F52"/>
    <mergeCell ref="G52:H52"/>
    <mergeCell ref="B57:C57"/>
    <mergeCell ref="D57:F57"/>
    <mergeCell ref="G57:H57"/>
    <mergeCell ref="Q58:R58"/>
    <mergeCell ref="B60:H62"/>
    <mergeCell ref="I60:J62"/>
    <mergeCell ref="K60:P60"/>
    <mergeCell ref="Q60:R60"/>
    <mergeCell ref="B55:C55"/>
    <mergeCell ref="D55:F55"/>
    <mergeCell ref="G55:H55"/>
    <mergeCell ref="B56:C56"/>
    <mergeCell ref="D56:F56"/>
    <mergeCell ref="G56:H56"/>
    <mergeCell ref="S60:S62"/>
    <mergeCell ref="K61:M62"/>
    <mergeCell ref="N61:P62"/>
    <mergeCell ref="Q61:Q62"/>
    <mergeCell ref="R61:R62"/>
    <mergeCell ref="C63:H63"/>
    <mergeCell ref="I63:J63"/>
    <mergeCell ref="K63:M63"/>
    <mergeCell ref="N63:P63"/>
    <mergeCell ref="C66:H66"/>
    <mergeCell ref="I66:J66"/>
    <mergeCell ref="K66:M66"/>
    <mergeCell ref="N66:P66"/>
    <mergeCell ref="C67:H67"/>
    <mergeCell ref="I67:J67"/>
    <mergeCell ref="K67:M67"/>
    <mergeCell ref="N67:P67"/>
    <mergeCell ref="C64:H64"/>
    <mergeCell ref="I64:J64"/>
    <mergeCell ref="K64:M64"/>
    <mergeCell ref="N64:P64"/>
    <mergeCell ref="C65:H65"/>
    <mergeCell ref="I65:J65"/>
    <mergeCell ref="K65:M65"/>
    <mergeCell ref="N65:P65"/>
    <mergeCell ref="Q68:R68"/>
    <mergeCell ref="B70:H72"/>
    <mergeCell ref="I70:J72"/>
    <mergeCell ref="K70:P70"/>
    <mergeCell ref="Q70:R70"/>
    <mergeCell ref="S70:S72"/>
    <mergeCell ref="K71:M72"/>
    <mergeCell ref="N71:P72"/>
    <mergeCell ref="Q71:Q72"/>
    <mergeCell ref="R71:R72"/>
    <mergeCell ref="C75:H75"/>
    <mergeCell ref="I75:J75"/>
    <mergeCell ref="K75:M75"/>
    <mergeCell ref="N75:P75"/>
    <mergeCell ref="C76:H76"/>
    <mergeCell ref="I76:J76"/>
    <mergeCell ref="K76:M76"/>
    <mergeCell ref="N76:P76"/>
    <mergeCell ref="C73:H73"/>
    <mergeCell ref="I73:J73"/>
    <mergeCell ref="K73:M73"/>
    <mergeCell ref="N73:P73"/>
    <mergeCell ref="C74:H74"/>
    <mergeCell ref="I74:J74"/>
    <mergeCell ref="K74:M74"/>
    <mergeCell ref="N74:P74"/>
    <mergeCell ref="C81:P81"/>
    <mergeCell ref="Q81:S81"/>
    <mergeCell ref="C82:P82"/>
    <mergeCell ref="Q82:S82"/>
    <mergeCell ref="C83:P83"/>
    <mergeCell ref="Q83:S83"/>
    <mergeCell ref="C77:H77"/>
    <mergeCell ref="I77:J77"/>
    <mergeCell ref="K77:M77"/>
    <mergeCell ref="N77:P77"/>
    <mergeCell ref="Q78:R78"/>
    <mergeCell ref="Q79:R79"/>
    <mergeCell ref="B89:S89"/>
    <mergeCell ref="B90:S90"/>
    <mergeCell ref="B92:S92"/>
    <mergeCell ref="B93:S93"/>
    <mergeCell ref="C84:P84"/>
    <mergeCell ref="Q84:S84"/>
    <mergeCell ref="C85:P85"/>
    <mergeCell ref="Q85:S85"/>
    <mergeCell ref="C86:P86"/>
    <mergeCell ref="Q86:S86"/>
    <mergeCell ref="B113:C113"/>
    <mergeCell ref="D113:N113"/>
    <mergeCell ref="O113:P113"/>
    <mergeCell ref="Q113:S113"/>
    <mergeCell ref="B108:S108"/>
    <mergeCell ref="B87:P87"/>
    <mergeCell ref="B106:S106"/>
    <mergeCell ref="B110:N110"/>
    <mergeCell ref="O110:S110"/>
    <mergeCell ref="D111:N111"/>
    <mergeCell ref="O111:P111"/>
    <mergeCell ref="Q111:S111"/>
    <mergeCell ref="D112:N112"/>
    <mergeCell ref="O112:P112"/>
    <mergeCell ref="Q112:S112"/>
    <mergeCell ref="B102:S102"/>
    <mergeCell ref="B103:S103"/>
    <mergeCell ref="B94:S94"/>
    <mergeCell ref="B96:S96"/>
    <mergeCell ref="B97:S97"/>
    <mergeCell ref="B98:S98"/>
    <mergeCell ref="B99:S99"/>
    <mergeCell ref="B100:S101"/>
    <mergeCell ref="Q87:S8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CI_Template</vt:lpstr>
      <vt:lpstr>Course_Index</vt:lpstr>
      <vt:lpstr>CI_Explanation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Amri</dc:creator>
  <cp:lastModifiedBy>Cpm Suzie</cp:lastModifiedBy>
  <cp:lastPrinted>2024-08-03T04:33:25Z</cp:lastPrinted>
  <dcterms:created xsi:type="dcterms:W3CDTF">2022-07-04T07:16:58Z</dcterms:created>
  <dcterms:modified xsi:type="dcterms:W3CDTF">2025-06-03T04:29:59Z</dcterms:modified>
</cp:coreProperties>
</file>